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icklabdigital-my.sharepoint.com/personal/jp_clicklabdigital_com/Documents/Documents/Clients/NTU/Course 2 - 2025/Session 2 Resources/Final/"/>
    </mc:Choice>
  </mc:AlternateContent>
  <xr:revisionPtr revIDLastSave="0" documentId="8_{E4FDA462-1E0F-4527-9DE7-BC9A06C8D4F0}" xr6:coauthVersionLast="47" xr6:coauthVersionMax="47" xr10:uidLastSave="{00000000-0000-0000-0000-000000000000}"/>
  <bookViews>
    <workbookView xWindow="31943" yWindow="-113" windowWidth="32281" windowHeight="17531" xr2:uid="{00000000-000D-0000-FFFF-FFFF00000000}"/>
  </bookViews>
  <sheets>
    <sheet name="Main" sheetId="1" r:id="rId1"/>
    <sheet name="Data_suppor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1" l="1"/>
  <c r="C44" i="1"/>
  <c r="C39" i="1"/>
  <c r="B25" i="1"/>
  <c r="B24" i="1"/>
  <c r="C17" i="1"/>
  <c r="C16" i="1"/>
</calcChain>
</file>

<file path=xl/sharedStrings.xml><?xml version="1.0" encoding="utf-8"?>
<sst xmlns="http://schemas.openxmlformats.org/spreadsheetml/2006/main" count="121" uniqueCount="95">
  <si>
    <t xml:space="preserve">Internal Name: </t>
  </si>
  <si>
    <t xml:space="preserve">Version: </t>
  </si>
  <si>
    <t xml:space="preserve">Publish Date: </t>
  </si>
  <si>
    <t xml:space="preserve">Responsible: </t>
  </si>
  <si>
    <t xml:space="preserve">Task URL: </t>
  </si>
  <si>
    <t xml:space="preserve">Status: </t>
  </si>
  <si>
    <t>Draft</t>
  </si>
  <si>
    <t xml:space="preserve"> </t>
  </si>
  <si>
    <t>URL</t>
  </si>
  <si>
    <t>The URL where this landing page will be/is available</t>
  </si>
  <si>
    <t xml:space="preserve">Title: </t>
  </si>
  <si>
    <t>The title of the landing page</t>
  </si>
  <si>
    <t xml:space="preserve">Meta-description: </t>
  </si>
  <si>
    <t>Meta description of the landing page</t>
  </si>
  <si>
    <t>Indexed by Search Engines:</t>
  </si>
  <si>
    <t>Yes</t>
  </si>
  <si>
    <t>Canonical URL:</t>
  </si>
  <si>
    <t>The canonical URL of the landing page</t>
  </si>
  <si>
    <t>Favicon:</t>
  </si>
  <si>
    <t>Insert the URL of your ‘Favicon’</t>
  </si>
  <si>
    <t>Social</t>
  </si>
  <si>
    <t>URL of the image for social sharing</t>
  </si>
  <si>
    <t>Targeting</t>
  </si>
  <si>
    <t>Persona:</t>
  </si>
  <si>
    <t>Buyer's Journey Stage:</t>
  </si>
  <si>
    <t>TOFU / Awareness</t>
  </si>
  <si>
    <t xml:space="preserve">User Intent: </t>
  </si>
  <si>
    <t>Traffic Source</t>
  </si>
  <si>
    <t>Devices</t>
  </si>
  <si>
    <t>Landing Page Goal</t>
  </si>
  <si>
    <t>Landing Page Elements</t>
  </si>
  <si>
    <t>Headline:</t>
  </si>
  <si>
    <t xml:space="preserve">Sub-headline: </t>
  </si>
  <si>
    <t>Bullet-header</t>
  </si>
  <si>
    <t>Bullet-points</t>
  </si>
  <si>
    <t>Form fields:</t>
  </si>
  <si>
    <t xml:space="preserve">Call-to-action: </t>
  </si>
  <si>
    <t>Trust/Authority Elements:</t>
  </si>
  <si>
    <t>Guarantee:</t>
  </si>
  <si>
    <t>Personalized elements:</t>
  </si>
  <si>
    <t>Time-restrictions:</t>
  </si>
  <si>
    <t xml:space="preserve">Copy Document: </t>
  </si>
  <si>
    <t>URL of Google Doc for any additional copy.</t>
  </si>
  <si>
    <t>Images:</t>
  </si>
  <si>
    <t xml:space="preserve">Videos: </t>
  </si>
  <si>
    <t xml:space="preserve">Logo: </t>
  </si>
  <si>
    <t>The URL of the logo that will be used on this landing page.</t>
  </si>
  <si>
    <t>Checklist</t>
  </si>
  <si>
    <t>Design</t>
  </si>
  <si>
    <t>Company Logo</t>
  </si>
  <si>
    <t>Pending</t>
  </si>
  <si>
    <t>Headline above the fold</t>
  </si>
  <si>
    <t>Call-to-action above the fold</t>
  </si>
  <si>
    <t>Call-to-action Color contrasts with the rest of the page</t>
  </si>
  <si>
    <t>Background images do not affect text readibility</t>
  </si>
  <si>
    <t>No more than 3 colors for all the elements</t>
  </si>
  <si>
    <t>Functionality</t>
  </si>
  <si>
    <t xml:space="preserve">Google Tag Manager </t>
  </si>
  <si>
    <t>Done</t>
  </si>
  <si>
    <t>Facebook Pixel Tag</t>
  </si>
  <si>
    <t>Facebook Conversion Tracking</t>
  </si>
  <si>
    <t>Not Required</t>
  </si>
  <si>
    <t>Google Analytics Tag</t>
  </si>
  <si>
    <t>Google Analytics Conversion Tracking</t>
  </si>
  <si>
    <t>Email Service Provider integration</t>
  </si>
  <si>
    <t>Form Submission</t>
  </si>
  <si>
    <t>302 Redirect Test</t>
  </si>
  <si>
    <t>Thank you page created</t>
  </si>
  <si>
    <t>Spell Checked</t>
  </si>
  <si>
    <t>Sharing Buttons Tested</t>
  </si>
  <si>
    <t>Terms and Conditions</t>
  </si>
  <si>
    <t xml:space="preserve">Privacy Policy </t>
  </si>
  <si>
    <t xml:space="preserve">Optin Checkbox </t>
  </si>
  <si>
    <t>Navigation removed</t>
  </si>
  <si>
    <t>Mobile Device Test</t>
  </si>
  <si>
    <t>Browser Compatibility Tests</t>
  </si>
  <si>
    <t>Speed Test</t>
  </si>
  <si>
    <t>Status</t>
  </si>
  <si>
    <t>Funnel Stages</t>
  </si>
  <si>
    <t>Select an option from the dropdown</t>
  </si>
  <si>
    <t>Planning Stage</t>
  </si>
  <si>
    <t>MOFU / Consideration</t>
  </si>
  <si>
    <t>Design Stage</t>
  </si>
  <si>
    <t>BOFU / Conversion</t>
  </si>
  <si>
    <t>Ready to Publish</t>
  </si>
  <si>
    <t>Published</t>
  </si>
  <si>
    <t>Unpublished</t>
  </si>
  <si>
    <t>Landing Page Planning Brief</t>
  </si>
  <si>
    <t>Landing Page Briefing</t>
  </si>
  <si>
    <t>The name you want to give to this landing page inside your organisation</t>
  </si>
  <si>
    <t>If you use a project management tool like Clickup/Asana etc, link to the task here</t>
  </si>
  <si>
    <t>Search Engine Optimisation</t>
  </si>
  <si>
    <t>Social Sharing: Title</t>
  </si>
  <si>
    <t>Social Sharing: Description</t>
  </si>
  <si>
    <t>Social Sharing: Image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</si>
</sst>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b/>
      <sz val="20"/>
      <color rgb="FFFFFFFF"/>
      <name val="Poppins"/>
    </font>
    <font>
      <sz val="10"/>
      <name val="Arial"/>
    </font>
    <font>
      <sz val="10"/>
      <name val="Poppins"/>
    </font>
    <font>
      <b/>
      <sz val="10"/>
      <color rgb="FFFFFFFF"/>
      <name val="Poppins"/>
    </font>
    <font>
      <sz val="10"/>
      <color rgb="FFFFFFFF"/>
      <name val="Poppins"/>
    </font>
    <font>
      <i/>
      <sz val="10"/>
      <name val="Poppins"/>
    </font>
    <font>
      <sz val="10"/>
      <color rgb="FFCC0000"/>
      <name val="Poppins"/>
    </font>
    <font>
      <i/>
      <sz val="10"/>
      <color rgb="FF000000"/>
      <name val="Poppins"/>
    </font>
    <font>
      <sz val="10"/>
      <color rgb="FFE06666"/>
      <name val="Poppins"/>
    </font>
    <font>
      <sz val="10"/>
      <color rgb="FF000000"/>
      <name val="Poppins"/>
    </font>
    <font>
      <b/>
      <sz val="10"/>
      <name val="Poppins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20F14"/>
        <bgColor rgb="FF136C63"/>
      </patternFill>
    </fill>
    <fill>
      <patternFill patternType="solid">
        <fgColor rgb="FF020F14"/>
        <bgColor indexed="64"/>
      </patternFill>
    </fill>
    <fill>
      <patternFill patternType="solid">
        <fgColor rgb="FF17D8E2"/>
        <bgColor rgb="FFE3FFFB"/>
      </patternFill>
    </fill>
    <fill>
      <patternFill patternType="solid">
        <fgColor rgb="FF17D8E2"/>
        <bgColor indexed="64"/>
      </patternFill>
    </fill>
    <fill>
      <patternFill patternType="solid">
        <fgColor rgb="FF17D8E2"/>
        <bgColor rgb="FF136C63"/>
      </patternFill>
    </fill>
    <fill>
      <patternFill patternType="solid">
        <fgColor theme="0" tint="-0.14999847407452621"/>
        <bgColor rgb="FFE3FFFB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1" fillId="0" borderId="0" xfId="0" applyFont="1"/>
    <xf numFmtId="0" fontId="1" fillId="3" borderId="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4" fillId="3" borderId="0" xfId="0" applyFont="1" applyFill="1" applyAlignment="1">
      <alignment horizontal="center"/>
    </xf>
    <xf numFmtId="0" fontId="0" fillId="4" borderId="0" xfId="0" applyFill="1"/>
    <xf numFmtId="0" fontId="5" fillId="5" borderId="0" xfId="0" applyFont="1" applyFill="1" applyAlignment="1">
      <alignment horizontal="center"/>
    </xf>
    <xf numFmtId="0" fontId="0" fillId="6" borderId="0" xfId="0" applyFill="1"/>
    <xf numFmtId="0" fontId="1" fillId="7" borderId="0" xfId="0" applyFont="1" applyFill="1" applyBorder="1"/>
    <xf numFmtId="0" fontId="2" fillId="6" borderId="0" xfId="0" applyFont="1" applyFill="1" applyBorder="1"/>
    <xf numFmtId="0" fontId="4" fillId="7" borderId="0" xfId="0" applyFont="1" applyFill="1" applyAlignment="1">
      <alignment horizontal="center"/>
    </xf>
    <xf numFmtId="0" fontId="0" fillId="6" borderId="0" xfId="0" applyFill="1"/>
    <xf numFmtId="0" fontId="10" fillId="8" borderId="0" xfId="0" applyFont="1" applyFill="1"/>
    <xf numFmtId="0" fontId="0" fillId="9" borderId="0" xfId="0" applyFill="1"/>
    <xf numFmtId="0" fontId="3" fillId="8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7D8E2"/>
      <color rgb="FF020F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29"/>
  <sheetViews>
    <sheetView tabSelected="1" workbookViewId="0">
      <selection activeCell="D13" sqref="D13"/>
    </sheetView>
  </sheetViews>
  <sheetFormatPr defaultColWidth="12.6640625" defaultRowHeight="15.85" customHeight="1" x14ac:dyDescent="0.2"/>
  <cols>
    <col min="1" max="1" width="56.109375" customWidth="1"/>
    <col min="2" max="2" width="78.44140625" customWidth="1"/>
    <col min="3" max="3" width="28.109375" customWidth="1"/>
  </cols>
  <sheetData>
    <row r="1" spans="1:26" ht="46.35" customHeight="1" x14ac:dyDescent="1.25">
      <c r="A1" s="11" t="s">
        <v>87</v>
      </c>
      <c r="B1" s="12"/>
      <c r="C1" s="12"/>
      <c r="D1" s="1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.3" customHeight="1" x14ac:dyDescent="1.25">
      <c r="A2" s="18"/>
      <c r="B2" s="19"/>
      <c r="C2" s="19"/>
      <c r="D2" s="1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85" customHeight="1" x14ac:dyDescent="0.65">
      <c r="A3" s="2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7" customHeight="1" x14ac:dyDescent="0.65">
      <c r="A4" s="14" t="s">
        <v>88</v>
      </c>
      <c r="B4" s="1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.65" customHeight="1" x14ac:dyDescent="0.65">
      <c r="A5" s="16"/>
      <c r="B5" s="1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85" customHeight="1" x14ac:dyDescent="0.65">
      <c r="A6" s="1" t="s">
        <v>0</v>
      </c>
      <c r="B6" s="3" t="s">
        <v>89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85" customHeight="1" x14ac:dyDescent="0.65">
      <c r="A7" s="1" t="s">
        <v>1</v>
      </c>
      <c r="B7" s="4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85" customHeight="1" x14ac:dyDescent="0.65">
      <c r="A8" s="1" t="s">
        <v>2</v>
      </c>
      <c r="B8" s="4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85" customHeight="1" x14ac:dyDescent="0.65">
      <c r="A9" s="1" t="s">
        <v>3</v>
      </c>
      <c r="B9" s="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45" x14ac:dyDescent="0.65">
      <c r="A10" s="1" t="s">
        <v>4</v>
      </c>
      <c r="B10" s="3" t="s">
        <v>90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45" x14ac:dyDescent="0.65">
      <c r="A11" s="1" t="s">
        <v>5</v>
      </c>
      <c r="B11" s="4" t="s">
        <v>6</v>
      </c>
      <c r="C11" s="1"/>
      <c r="D11" s="1"/>
      <c r="E11" s="1" t="s">
        <v>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45" x14ac:dyDescent="0.65">
      <c r="A12" s="1"/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45" x14ac:dyDescent="0.65">
      <c r="A13" s="14" t="s">
        <v>91</v>
      </c>
      <c r="B13" s="1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.05" customHeight="1" x14ac:dyDescent="0.65">
      <c r="A14" s="20"/>
      <c r="B14" s="2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45" x14ac:dyDescent="0.65">
      <c r="A15" s="1" t="s">
        <v>8</v>
      </c>
      <c r="B15" s="3" t="s">
        <v>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45" x14ac:dyDescent="0.65">
      <c r="A16" s="5" t="s">
        <v>10</v>
      </c>
      <c r="B16" s="3" t="s">
        <v>11</v>
      </c>
      <c r="C16" s="6" t="str">
        <f>IF(LEN(B16)&gt;60,"Warning: Title might be too long","")</f>
        <v/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45" x14ac:dyDescent="0.65">
      <c r="A17" s="1" t="s">
        <v>12</v>
      </c>
      <c r="B17" s="3" t="s">
        <v>13</v>
      </c>
      <c r="C17" s="7" t="str">
        <f>IF(AND(LEN(B17)&gt;160,LEN(B17)&lt;320),"Warning: Meta description might be too long for some landing page builders.", IF(LEN(B17)&gt;320, "Warning: Meta description is too long", " "))</f>
        <v xml:space="preserve"> 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45" x14ac:dyDescent="0.65">
      <c r="A18" s="1" t="s">
        <v>14</v>
      </c>
      <c r="B18" s="4" t="s">
        <v>15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45" x14ac:dyDescent="0.65">
      <c r="A19" s="1" t="s">
        <v>16</v>
      </c>
      <c r="B19" s="8" t="s">
        <v>17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45" x14ac:dyDescent="0.65">
      <c r="A20" s="1" t="s">
        <v>18</v>
      </c>
      <c r="B20" s="3" t="s">
        <v>19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45" x14ac:dyDescent="0.65">
      <c r="A21" s="1"/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45" x14ac:dyDescent="0.65">
      <c r="A22" s="14" t="s">
        <v>20</v>
      </c>
      <c r="B22" s="1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5.05" customHeight="1" x14ac:dyDescent="0.65">
      <c r="A23" s="20"/>
      <c r="B23" s="2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45" x14ac:dyDescent="0.65">
      <c r="A24" s="1" t="s">
        <v>92</v>
      </c>
      <c r="B24" s="3" t="str">
        <f t="shared" ref="B24:B25" si="0">B16</f>
        <v>The title of the landing page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45" x14ac:dyDescent="0.65">
      <c r="A25" s="1" t="s">
        <v>93</v>
      </c>
      <c r="B25" s="3" t="str">
        <f t="shared" si="0"/>
        <v>Meta description of the landing page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45" x14ac:dyDescent="0.65">
      <c r="A26" s="1" t="s">
        <v>94</v>
      </c>
      <c r="B26" s="8" t="s">
        <v>21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45" x14ac:dyDescent="0.6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45" x14ac:dyDescent="0.65">
      <c r="A28" s="14" t="s">
        <v>22</v>
      </c>
      <c r="B28" s="1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5.05" customHeight="1" x14ac:dyDescent="0.65">
      <c r="A29" s="20"/>
      <c r="B29" s="2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45" x14ac:dyDescent="0.65">
      <c r="A30" s="1" t="s">
        <v>23</v>
      </c>
      <c r="B30" s="4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45" x14ac:dyDescent="0.65">
      <c r="A31" s="1" t="s">
        <v>24</v>
      </c>
      <c r="B31" s="4" t="s">
        <v>25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45" x14ac:dyDescent="0.65">
      <c r="A32" s="1" t="s">
        <v>26</v>
      </c>
      <c r="B32" s="4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45" x14ac:dyDescent="0.65">
      <c r="A33" s="1" t="s">
        <v>27</v>
      </c>
      <c r="B33" s="4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45" x14ac:dyDescent="0.65">
      <c r="A34" s="1" t="s">
        <v>28</v>
      </c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45" x14ac:dyDescent="0.65">
      <c r="A35" s="1" t="s">
        <v>29</v>
      </c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45" x14ac:dyDescent="0.65">
      <c r="A36" s="1"/>
      <c r="B36" s="4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45" x14ac:dyDescent="0.65">
      <c r="A37" s="14" t="s">
        <v>30</v>
      </c>
      <c r="B37" s="1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6.3" customHeight="1" x14ac:dyDescent="0.65">
      <c r="A38" s="20"/>
      <c r="B38" s="2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45" x14ac:dyDescent="0.65">
      <c r="A39" s="1" t="s">
        <v>31</v>
      </c>
      <c r="B39" s="4"/>
      <c r="C39" s="9" t="str">
        <f>IF(ISBLANK(B39),"Warning: Headline is missing"," ")</f>
        <v>Warning: Headline is missing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45" x14ac:dyDescent="0.65">
      <c r="A40" s="1" t="s">
        <v>32</v>
      </c>
      <c r="B40" s="4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45" x14ac:dyDescent="0.65">
      <c r="A41" s="1" t="s">
        <v>33</v>
      </c>
      <c r="B41" s="4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45" x14ac:dyDescent="0.65">
      <c r="A42" s="1" t="s">
        <v>34</v>
      </c>
      <c r="B42" s="4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45" x14ac:dyDescent="0.65">
      <c r="A43" s="1" t="s">
        <v>35</v>
      </c>
      <c r="B43" s="4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45" x14ac:dyDescent="0.65">
      <c r="A44" s="1" t="s">
        <v>36</v>
      </c>
      <c r="C44" s="9" t="str">
        <f>IF(ISBLANK(B43),"Warning: CTA is missing"," ")</f>
        <v>Warning: CTA is missing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45" x14ac:dyDescent="0.65">
      <c r="A45" s="1" t="s">
        <v>37</v>
      </c>
      <c r="B45" s="4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45" x14ac:dyDescent="0.65">
      <c r="A46" s="1" t="s">
        <v>38</v>
      </c>
      <c r="B46" s="4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45" x14ac:dyDescent="0.65">
      <c r="A47" s="1" t="s">
        <v>39</v>
      </c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45" x14ac:dyDescent="0.65">
      <c r="A48" s="1" t="s">
        <v>40</v>
      </c>
      <c r="B48" s="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45" x14ac:dyDescent="0.65">
      <c r="A49" s="1" t="s">
        <v>41</v>
      </c>
      <c r="B49" s="8" t="s">
        <v>42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45" x14ac:dyDescent="0.65">
      <c r="A50" s="1" t="s">
        <v>43</v>
      </c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45" x14ac:dyDescent="0.65">
      <c r="A51" s="1" t="s">
        <v>44</v>
      </c>
      <c r="B51" s="4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45" x14ac:dyDescent="0.65">
      <c r="A52" s="1" t="s">
        <v>45</v>
      </c>
      <c r="B52" s="3" t="s">
        <v>46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45" x14ac:dyDescent="0.65">
      <c r="A53" s="1"/>
      <c r="B53" s="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45" x14ac:dyDescent="0.65">
      <c r="A54" s="14" t="s">
        <v>47</v>
      </c>
      <c r="B54" s="15"/>
      <c r="C54" s="1" t="str">
        <f>REPT("•", C75)</f>
        <v/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6.9" customHeight="1" x14ac:dyDescent="0.65">
      <c r="A55" s="20"/>
      <c r="B55" s="2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45" x14ac:dyDescent="0.65">
      <c r="A56" s="22" t="s">
        <v>48</v>
      </c>
      <c r="B56" s="2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45" x14ac:dyDescent="0.65">
      <c r="A57" s="1" t="s">
        <v>49</v>
      </c>
      <c r="B57" s="4" t="s">
        <v>50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45" x14ac:dyDescent="0.65">
      <c r="A58" s="1" t="s">
        <v>51</v>
      </c>
      <c r="B58" s="4" t="s">
        <v>50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45" x14ac:dyDescent="0.65">
      <c r="A59" s="1" t="s">
        <v>52</v>
      </c>
      <c r="B59" s="4" t="s">
        <v>50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45" x14ac:dyDescent="0.65">
      <c r="A60" s="1" t="s">
        <v>53</v>
      </c>
      <c r="B60" s="4" t="s">
        <v>50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45" x14ac:dyDescent="0.65">
      <c r="A61" s="1" t="s">
        <v>54</v>
      </c>
      <c r="B61" s="4" t="s">
        <v>50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45" x14ac:dyDescent="0.65">
      <c r="A62" s="1" t="s">
        <v>55</v>
      </c>
      <c r="B62" s="4" t="s">
        <v>50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45" x14ac:dyDescent="0.6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45" x14ac:dyDescent="0.65">
      <c r="A64" s="24" t="s">
        <v>56</v>
      </c>
      <c r="B64" s="2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45" x14ac:dyDescent="0.65">
      <c r="A65" s="1" t="s">
        <v>57</v>
      </c>
      <c r="B65" s="4" t="s">
        <v>50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45" x14ac:dyDescent="0.65">
      <c r="A66" s="1" t="s">
        <v>59</v>
      </c>
      <c r="B66" s="4" t="s">
        <v>50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45" x14ac:dyDescent="0.65">
      <c r="A67" s="1" t="s">
        <v>60</v>
      </c>
      <c r="B67" s="4" t="s">
        <v>50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45" x14ac:dyDescent="0.65">
      <c r="A68" s="1" t="s">
        <v>62</v>
      </c>
      <c r="B68" s="4" t="s">
        <v>50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45" x14ac:dyDescent="0.65">
      <c r="A69" s="1" t="s">
        <v>63</v>
      </c>
      <c r="B69" s="4" t="s">
        <v>50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45" x14ac:dyDescent="0.65">
      <c r="A70" s="1" t="s">
        <v>64</v>
      </c>
      <c r="B70" s="4" t="s">
        <v>50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45" x14ac:dyDescent="0.65">
      <c r="A71" s="1" t="s">
        <v>65</v>
      </c>
      <c r="B71" s="4" t="s">
        <v>50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45" x14ac:dyDescent="0.65">
      <c r="A72" s="1" t="s">
        <v>66</v>
      </c>
      <c r="B72" s="4" t="s">
        <v>50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45" x14ac:dyDescent="0.65">
      <c r="A73" s="1" t="s">
        <v>67</v>
      </c>
      <c r="B73" s="4" t="s">
        <v>50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45" x14ac:dyDescent="0.65">
      <c r="A74" s="1" t="s">
        <v>68</v>
      </c>
      <c r="B74" s="4" t="s">
        <v>50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45" x14ac:dyDescent="0.65">
      <c r="A75" s="1" t="s">
        <v>69</v>
      </c>
      <c r="B75" s="4" t="s">
        <v>50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45" x14ac:dyDescent="0.65">
      <c r="A76" s="1" t="s">
        <v>70</v>
      </c>
      <c r="B76" s="4" t="s">
        <v>50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45" x14ac:dyDescent="0.65">
      <c r="A77" s="1" t="s">
        <v>71</v>
      </c>
      <c r="B77" s="4" t="s">
        <v>50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45" x14ac:dyDescent="0.65">
      <c r="A78" s="1" t="s">
        <v>72</v>
      </c>
      <c r="B78" s="4" t="s">
        <v>50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45" x14ac:dyDescent="0.65">
      <c r="A79" s="1" t="s">
        <v>73</v>
      </c>
      <c r="B79" s="4" t="s">
        <v>50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45" x14ac:dyDescent="0.65">
      <c r="A80" s="1" t="s">
        <v>74</v>
      </c>
      <c r="B80" s="4" t="s">
        <v>50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45" x14ac:dyDescent="0.65">
      <c r="A81" s="1" t="s">
        <v>75</v>
      </c>
      <c r="B81" s="4" t="s">
        <v>50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45" x14ac:dyDescent="0.65">
      <c r="A82" s="1" t="s">
        <v>76</v>
      </c>
      <c r="B82" s="4" t="s">
        <v>50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45" x14ac:dyDescent="0.6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45" x14ac:dyDescent="0.6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45" x14ac:dyDescent="0.6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45" x14ac:dyDescent="0.6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45" x14ac:dyDescent="0.6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45" x14ac:dyDescent="0.6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45" x14ac:dyDescent="0.6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45" x14ac:dyDescent="0.6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45" x14ac:dyDescent="0.6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45" x14ac:dyDescent="0.6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45" x14ac:dyDescent="0.6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45" x14ac:dyDescent="0.6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45" x14ac:dyDescent="0.6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45" x14ac:dyDescent="0.6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45" x14ac:dyDescent="0.6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45" x14ac:dyDescent="0.6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45" x14ac:dyDescent="0.6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45" x14ac:dyDescent="0.6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45" x14ac:dyDescent="0.6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45" x14ac:dyDescent="0.6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45" x14ac:dyDescent="0.6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45" x14ac:dyDescent="0.6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45" x14ac:dyDescent="0.6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45" x14ac:dyDescent="0.6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45" x14ac:dyDescent="0.6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45" x14ac:dyDescent="0.6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45" x14ac:dyDescent="0.6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45" x14ac:dyDescent="0.6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45" x14ac:dyDescent="0.6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45" x14ac:dyDescent="0.6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45" x14ac:dyDescent="0.6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45" x14ac:dyDescent="0.6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45" x14ac:dyDescent="0.6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45" x14ac:dyDescent="0.6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45" x14ac:dyDescent="0.6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45" x14ac:dyDescent="0.6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45" x14ac:dyDescent="0.6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45" x14ac:dyDescent="0.6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45" x14ac:dyDescent="0.6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45" x14ac:dyDescent="0.6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45" x14ac:dyDescent="0.6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45" x14ac:dyDescent="0.6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45" x14ac:dyDescent="0.6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45" x14ac:dyDescent="0.6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45" x14ac:dyDescent="0.6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45" x14ac:dyDescent="0.6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45" x14ac:dyDescent="0.6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45" x14ac:dyDescent="0.6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45" x14ac:dyDescent="0.6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45" x14ac:dyDescent="0.6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45" x14ac:dyDescent="0.6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45" x14ac:dyDescent="0.6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45" x14ac:dyDescent="0.6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45" x14ac:dyDescent="0.6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45" x14ac:dyDescent="0.6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45" x14ac:dyDescent="0.6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45" x14ac:dyDescent="0.6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45" x14ac:dyDescent="0.6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45" x14ac:dyDescent="0.6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45" x14ac:dyDescent="0.6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45" x14ac:dyDescent="0.6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45" x14ac:dyDescent="0.6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45" x14ac:dyDescent="0.6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45" x14ac:dyDescent="0.6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45" x14ac:dyDescent="0.6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45" x14ac:dyDescent="0.6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45" x14ac:dyDescent="0.6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45" x14ac:dyDescent="0.6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45" x14ac:dyDescent="0.6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45" x14ac:dyDescent="0.6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45" x14ac:dyDescent="0.6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45" x14ac:dyDescent="0.6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45" x14ac:dyDescent="0.6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45" x14ac:dyDescent="0.6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45" x14ac:dyDescent="0.6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45" x14ac:dyDescent="0.6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45" x14ac:dyDescent="0.6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45" x14ac:dyDescent="0.6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45" x14ac:dyDescent="0.6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45" x14ac:dyDescent="0.6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45" x14ac:dyDescent="0.6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45" x14ac:dyDescent="0.6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45" x14ac:dyDescent="0.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45" x14ac:dyDescent="0.6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45" x14ac:dyDescent="0.6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45" x14ac:dyDescent="0.6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45" x14ac:dyDescent="0.6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45" x14ac:dyDescent="0.6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45" x14ac:dyDescent="0.6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45" x14ac:dyDescent="0.6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45" x14ac:dyDescent="0.6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45" x14ac:dyDescent="0.6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45" x14ac:dyDescent="0.6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45" x14ac:dyDescent="0.6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45" x14ac:dyDescent="0.6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45" x14ac:dyDescent="0.6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45" x14ac:dyDescent="0.6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45" x14ac:dyDescent="0.6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45" x14ac:dyDescent="0.6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45" x14ac:dyDescent="0.6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45" x14ac:dyDescent="0.6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45" x14ac:dyDescent="0.6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45" x14ac:dyDescent="0.6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45" x14ac:dyDescent="0.6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45" x14ac:dyDescent="0.6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45" x14ac:dyDescent="0.6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45" x14ac:dyDescent="0.6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45" x14ac:dyDescent="0.6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45" x14ac:dyDescent="0.6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45" x14ac:dyDescent="0.6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45" x14ac:dyDescent="0.6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45" x14ac:dyDescent="0.6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45" x14ac:dyDescent="0.6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45" x14ac:dyDescent="0.6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45" x14ac:dyDescent="0.6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45" x14ac:dyDescent="0.6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45" x14ac:dyDescent="0.6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45" x14ac:dyDescent="0.6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45" x14ac:dyDescent="0.6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45" x14ac:dyDescent="0.6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45" x14ac:dyDescent="0.6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45" x14ac:dyDescent="0.6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45" x14ac:dyDescent="0.6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45" x14ac:dyDescent="0.6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45" x14ac:dyDescent="0.6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45" x14ac:dyDescent="0.6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45" x14ac:dyDescent="0.6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45" x14ac:dyDescent="0.6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45" x14ac:dyDescent="0.6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45" x14ac:dyDescent="0.6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45" x14ac:dyDescent="0.6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45" x14ac:dyDescent="0.6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45" x14ac:dyDescent="0.6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45" x14ac:dyDescent="0.6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45" x14ac:dyDescent="0.6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45" x14ac:dyDescent="0.6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45" x14ac:dyDescent="0.6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45" x14ac:dyDescent="0.6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45" x14ac:dyDescent="0.6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45" x14ac:dyDescent="0.6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45" x14ac:dyDescent="0.6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9.45" x14ac:dyDescent="0.6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9.45" x14ac:dyDescent="0.6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9.45" x14ac:dyDescent="0.6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45" x14ac:dyDescent="0.6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9.45" x14ac:dyDescent="0.6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9.45" x14ac:dyDescent="0.6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9.45" x14ac:dyDescent="0.6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45" x14ac:dyDescent="0.6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9.45" x14ac:dyDescent="0.6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45" x14ac:dyDescent="0.6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9.45" x14ac:dyDescent="0.6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9.45" x14ac:dyDescent="0.6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9.45" x14ac:dyDescent="0.6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9.45" x14ac:dyDescent="0.6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9.45" x14ac:dyDescent="0.6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9.45" x14ac:dyDescent="0.6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9.45" x14ac:dyDescent="0.6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9.45" x14ac:dyDescent="0.6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9.45" x14ac:dyDescent="0.6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9.45" x14ac:dyDescent="0.6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9.45" x14ac:dyDescent="0.6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9.45" x14ac:dyDescent="0.6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9.45" x14ac:dyDescent="0.6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9.45" x14ac:dyDescent="0.6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9.45" x14ac:dyDescent="0.6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9.45" x14ac:dyDescent="0.6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9.45" x14ac:dyDescent="0.6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9.45" x14ac:dyDescent="0.6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9.45" x14ac:dyDescent="0.6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9.45" x14ac:dyDescent="0.6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9.45" x14ac:dyDescent="0.6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9.45" x14ac:dyDescent="0.6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9.45" x14ac:dyDescent="0.6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9.45" x14ac:dyDescent="0.6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9.45" x14ac:dyDescent="0.6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9.45" x14ac:dyDescent="0.6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9.45" x14ac:dyDescent="0.6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9.45" x14ac:dyDescent="0.6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9.45" x14ac:dyDescent="0.6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9.45" x14ac:dyDescent="0.6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9.45" x14ac:dyDescent="0.6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9.45" x14ac:dyDescent="0.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9.45" x14ac:dyDescent="0.6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9.45" x14ac:dyDescent="0.6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9.45" x14ac:dyDescent="0.6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9.45" x14ac:dyDescent="0.6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9.45" x14ac:dyDescent="0.6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9.45" x14ac:dyDescent="0.6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9.45" x14ac:dyDescent="0.6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9.45" x14ac:dyDescent="0.6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9.45" x14ac:dyDescent="0.6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9.45" x14ac:dyDescent="0.6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9.45" x14ac:dyDescent="0.6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9.45" x14ac:dyDescent="0.6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9.45" x14ac:dyDescent="0.6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9.45" x14ac:dyDescent="0.6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9.45" x14ac:dyDescent="0.6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9.45" x14ac:dyDescent="0.6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9.45" x14ac:dyDescent="0.6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9.45" x14ac:dyDescent="0.6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9.45" x14ac:dyDescent="0.6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9.45" x14ac:dyDescent="0.6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9.45" x14ac:dyDescent="0.6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9.45" x14ac:dyDescent="0.6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9.45" x14ac:dyDescent="0.6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9.45" x14ac:dyDescent="0.6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9.45" x14ac:dyDescent="0.6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9.45" x14ac:dyDescent="0.6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9.45" x14ac:dyDescent="0.6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9.45" x14ac:dyDescent="0.6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9.45" x14ac:dyDescent="0.6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9.45" x14ac:dyDescent="0.6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9.45" x14ac:dyDescent="0.6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9.45" x14ac:dyDescent="0.6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9.45" x14ac:dyDescent="0.6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9.45" x14ac:dyDescent="0.6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9.45" x14ac:dyDescent="0.6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9.45" x14ac:dyDescent="0.6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9.45" x14ac:dyDescent="0.6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9.45" x14ac:dyDescent="0.6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9.45" x14ac:dyDescent="0.6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9.45" x14ac:dyDescent="0.6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9.45" x14ac:dyDescent="0.6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9.45" x14ac:dyDescent="0.6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9.45" x14ac:dyDescent="0.6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9.45" x14ac:dyDescent="0.6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9.45" x14ac:dyDescent="0.6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9.45" x14ac:dyDescent="0.6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9.45" x14ac:dyDescent="0.6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9.45" x14ac:dyDescent="0.6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9.45" x14ac:dyDescent="0.6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9.45" x14ac:dyDescent="0.6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9.45" x14ac:dyDescent="0.6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9.45" x14ac:dyDescent="0.6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9.45" x14ac:dyDescent="0.6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9.45" x14ac:dyDescent="0.6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9.45" x14ac:dyDescent="0.6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9.45" x14ac:dyDescent="0.6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9.45" x14ac:dyDescent="0.6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9.45" x14ac:dyDescent="0.6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9.45" x14ac:dyDescent="0.6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9.45" x14ac:dyDescent="0.6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9.45" x14ac:dyDescent="0.6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9.45" x14ac:dyDescent="0.6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9.45" x14ac:dyDescent="0.6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9.45" x14ac:dyDescent="0.6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9.45" x14ac:dyDescent="0.6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9.45" x14ac:dyDescent="0.6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9.45" x14ac:dyDescent="0.6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9.45" x14ac:dyDescent="0.6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9.45" x14ac:dyDescent="0.6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9.45" x14ac:dyDescent="0.6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9.45" x14ac:dyDescent="0.6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9.45" x14ac:dyDescent="0.6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9.45" x14ac:dyDescent="0.6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9.45" x14ac:dyDescent="0.6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9.45" x14ac:dyDescent="0.6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9.45" x14ac:dyDescent="0.6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9.45" x14ac:dyDescent="0.6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9.45" x14ac:dyDescent="0.6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9.45" x14ac:dyDescent="0.6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9.45" x14ac:dyDescent="0.6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9.45" x14ac:dyDescent="0.6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9.45" x14ac:dyDescent="0.6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9.45" x14ac:dyDescent="0.6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9.45" x14ac:dyDescent="0.6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9.45" x14ac:dyDescent="0.6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9.45" x14ac:dyDescent="0.6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9.45" x14ac:dyDescent="0.6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9.45" x14ac:dyDescent="0.6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9.45" x14ac:dyDescent="0.6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9.45" x14ac:dyDescent="0.6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9.45" x14ac:dyDescent="0.6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9.45" x14ac:dyDescent="0.6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9.45" x14ac:dyDescent="0.6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9.45" x14ac:dyDescent="0.6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9.45" x14ac:dyDescent="0.6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9.45" x14ac:dyDescent="0.6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9.45" x14ac:dyDescent="0.6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9.45" x14ac:dyDescent="0.6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9.45" x14ac:dyDescent="0.6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9.45" x14ac:dyDescent="0.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9.45" x14ac:dyDescent="0.6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9.45" x14ac:dyDescent="0.6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9.45" x14ac:dyDescent="0.6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9.45" x14ac:dyDescent="0.6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9.45" x14ac:dyDescent="0.6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9.45" x14ac:dyDescent="0.6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9.45" x14ac:dyDescent="0.6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9.45" x14ac:dyDescent="0.6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9.45" x14ac:dyDescent="0.6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9.45" x14ac:dyDescent="0.6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9.45" x14ac:dyDescent="0.6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9.45" x14ac:dyDescent="0.6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9.45" x14ac:dyDescent="0.6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9.45" x14ac:dyDescent="0.6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9.45" x14ac:dyDescent="0.6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9.45" x14ac:dyDescent="0.6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9.45" x14ac:dyDescent="0.6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9.45" x14ac:dyDescent="0.6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9.45" x14ac:dyDescent="0.6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9.45" x14ac:dyDescent="0.6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9.45" x14ac:dyDescent="0.6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9.45" x14ac:dyDescent="0.6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9.45" x14ac:dyDescent="0.6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9.45" x14ac:dyDescent="0.6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9.45" x14ac:dyDescent="0.6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9.45" x14ac:dyDescent="0.6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9.45" x14ac:dyDescent="0.6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9.45" x14ac:dyDescent="0.6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9.45" x14ac:dyDescent="0.6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9.45" x14ac:dyDescent="0.6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9.45" x14ac:dyDescent="0.6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9.45" x14ac:dyDescent="0.6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9.45" x14ac:dyDescent="0.6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9.45" x14ac:dyDescent="0.6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9.45" x14ac:dyDescent="0.6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9.45" x14ac:dyDescent="0.6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9.45" x14ac:dyDescent="0.6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9.45" x14ac:dyDescent="0.6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9.45" x14ac:dyDescent="0.6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9.45" x14ac:dyDescent="0.6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9.45" x14ac:dyDescent="0.6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9.45" x14ac:dyDescent="0.6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9.45" x14ac:dyDescent="0.6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9.45" x14ac:dyDescent="0.6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9.45" x14ac:dyDescent="0.6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9.45" x14ac:dyDescent="0.6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9.45" x14ac:dyDescent="0.6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9.45" x14ac:dyDescent="0.6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9.45" x14ac:dyDescent="0.6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9.45" x14ac:dyDescent="0.6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9.45" x14ac:dyDescent="0.6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9.45" x14ac:dyDescent="0.6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9.45" x14ac:dyDescent="0.6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9.45" x14ac:dyDescent="0.6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9.45" x14ac:dyDescent="0.6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9.45" x14ac:dyDescent="0.6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9.45" x14ac:dyDescent="0.6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9.45" x14ac:dyDescent="0.6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9.45" x14ac:dyDescent="0.6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9.45" x14ac:dyDescent="0.6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9.45" x14ac:dyDescent="0.6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9.45" x14ac:dyDescent="0.6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9.45" x14ac:dyDescent="0.6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9.45" x14ac:dyDescent="0.6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9.45" x14ac:dyDescent="0.6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9.45" x14ac:dyDescent="0.6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9.45" x14ac:dyDescent="0.6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9.45" x14ac:dyDescent="0.6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9.45" x14ac:dyDescent="0.6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9.45" x14ac:dyDescent="0.6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9.45" x14ac:dyDescent="0.6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9.45" x14ac:dyDescent="0.6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9.45" x14ac:dyDescent="0.6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9.45" x14ac:dyDescent="0.6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9.45" x14ac:dyDescent="0.6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9.45" x14ac:dyDescent="0.6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9.45" x14ac:dyDescent="0.6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9.45" x14ac:dyDescent="0.6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9.45" x14ac:dyDescent="0.6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9.45" x14ac:dyDescent="0.6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9.45" x14ac:dyDescent="0.6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9.45" x14ac:dyDescent="0.6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9.45" x14ac:dyDescent="0.6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9.45" x14ac:dyDescent="0.6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9.45" x14ac:dyDescent="0.6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9.45" x14ac:dyDescent="0.6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9.45" x14ac:dyDescent="0.6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9.45" x14ac:dyDescent="0.6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9.45" x14ac:dyDescent="0.6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9.45" x14ac:dyDescent="0.6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9.45" x14ac:dyDescent="0.6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9.45" x14ac:dyDescent="0.6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9.45" x14ac:dyDescent="0.6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9.45" x14ac:dyDescent="0.6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9.45" x14ac:dyDescent="0.6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9.45" x14ac:dyDescent="0.6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9.45" x14ac:dyDescent="0.6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9.45" x14ac:dyDescent="0.6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9.45" x14ac:dyDescent="0.6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9.45" x14ac:dyDescent="0.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9.45" x14ac:dyDescent="0.6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9.45" x14ac:dyDescent="0.6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9.45" x14ac:dyDescent="0.6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9.45" x14ac:dyDescent="0.6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9.45" x14ac:dyDescent="0.6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9.45" x14ac:dyDescent="0.6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9.45" x14ac:dyDescent="0.6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9.45" x14ac:dyDescent="0.6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9.45" x14ac:dyDescent="0.6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9.45" x14ac:dyDescent="0.6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9.45" x14ac:dyDescent="0.6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9.45" x14ac:dyDescent="0.6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9.45" x14ac:dyDescent="0.6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9.45" x14ac:dyDescent="0.6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9.45" x14ac:dyDescent="0.6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9.45" x14ac:dyDescent="0.6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9.45" x14ac:dyDescent="0.6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9.45" x14ac:dyDescent="0.6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9.45" x14ac:dyDescent="0.6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9.45" x14ac:dyDescent="0.6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9.45" x14ac:dyDescent="0.6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9.45" x14ac:dyDescent="0.6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9.45" x14ac:dyDescent="0.6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9.45" x14ac:dyDescent="0.6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9.45" x14ac:dyDescent="0.6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9.45" x14ac:dyDescent="0.6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9.45" x14ac:dyDescent="0.6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9.45" x14ac:dyDescent="0.6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9.45" x14ac:dyDescent="0.6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9.45" x14ac:dyDescent="0.6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9.45" x14ac:dyDescent="0.6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9.45" x14ac:dyDescent="0.6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9.45" x14ac:dyDescent="0.6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9.45" x14ac:dyDescent="0.6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9.45" x14ac:dyDescent="0.6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9.45" x14ac:dyDescent="0.6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9.45" x14ac:dyDescent="0.6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9.45" x14ac:dyDescent="0.6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9.45" x14ac:dyDescent="0.6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9.45" x14ac:dyDescent="0.6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9.45" x14ac:dyDescent="0.6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9.45" x14ac:dyDescent="0.6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9.45" x14ac:dyDescent="0.6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9.45" x14ac:dyDescent="0.6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9.45" x14ac:dyDescent="0.6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9.45" x14ac:dyDescent="0.6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9.45" x14ac:dyDescent="0.6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9.45" x14ac:dyDescent="0.6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9.45" x14ac:dyDescent="0.6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9.45" x14ac:dyDescent="0.6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9.45" x14ac:dyDescent="0.6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9.45" x14ac:dyDescent="0.6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9.45" x14ac:dyDescent="0.6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9.45" x14ac:dyDescent="0.6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9.45" x14ac:dyDescent="0.6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9.45" x14ac:dyDescent="0.6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9.45" x14ac:dyDescent="0.6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9.45" x14ac:dyDescent="0.6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9.45" x14ac:dyDescent="0.6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9.45" x14ac:dyDescent="0.6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9.45" x14ac:dyDescent="0.6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9.45" x14ac:dyDescent="0.6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9.45" x14ac:dyDescent="0.6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9.45" x14ac:dyDescent="0.6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9.45" x14ac:dyDescent="0.6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9.45" x14ac:dyDescent="0.6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9.45" x14ac:dyDescent="0.6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9.45" x14ac:dyDescent="0.6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9.45" x14ac:dyDescent="0.6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9.45" x14ac:dyDescent="0.6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9.45" x14ac:dyDescent="0.6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9.45" x14ac:dyDescent="0.6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9.45" x14ac:dyDescent="0.6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9.45" x14ac:dyDescent="0.6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9.45" x14ac:dyDescent="0.6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9.45" x14ac:dyDescent="0.6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9.45" x14ac:dyDescent="0.6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9.45" x14ac:dyDescent="0.6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9.45" x14ac:dyDescent="0.6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9.45" x14ac:dyDescent="0.6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9.45" x14ac:dyDescent="0.6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9.45" x14ac:dyDescent="0.6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9.45" x14ac:dyDescent="0.6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9.45" x14ac:dyDescent="0.6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9.45" x14ac:dyDescent="0.6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9.45" x14ac:dyDescent="0.6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9.45" x14ac:dyDescent="0.6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9.45" x14ac:dyDescent="0.6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9.45" x14ac:dyDescent="0.6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9.45" x14ac:dyDescent="0.6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9.45" x14ac:dyDescent="0.6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9.45" x14ac:dyDescent="0.6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9.45" x14ac:dyDescent="0.6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9.45" x14ac:dyDescent="0.6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9.45" x14ac:dyDescent="0.6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9.45" x14ac:dyDescent="0.6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9.45" x14ac:dyDescent="0.6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9.45" x14ac:dyDescent="0.6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9.45" x14ac:dyDescent="0.6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9.45" x14ac:dyDescent="0.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9.45" x14ac:dyDescent="0.6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9.45" x14ac:dyDescent="0.6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9.45" x14ac:dyDescent="0.6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9.45" x14ac:dyDescent="0.6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9.45" x14ac:dyDescent="0.6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9.45" x14ac:dyDescent="0.6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9.45" x14ac:dyDescent="0.6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9.45" x14ac:dyDescent="0.6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9.45" x14ac:dyDescent="0.6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9.45" x14ac:dyDescent="0.6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9.45" x14ac:dyDescent="0.6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9.45" x14ac:dyDescent="0.6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9.45" x14ac:dyDescent="0.6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9.45" x14ac:dyDescent="0.6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9.45" x14ac:dyDescent="0.6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9.45" x14ac:dyDescent="0.6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9.45" x14ac:dyDescent="0.6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9.45" x14ac:dyDescent="0.6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9.45" x14ac:dyDescent="0.6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9.45" x14ac:dyDescent="0.6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9.45" x14ac:dyDescent="0.6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9.45" x14ac:dyDescent="0.6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9.45" x14ac:dyDescent="0.6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9.45" x14ac:dyDescent="0.6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9.45" x14ac:dyDescent="0.6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9.45" x14ac:dyDescent="0.6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9.45" x14ac:dyDescent="0.6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9.45" x14ac:dyDescent="0.6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9.45" x14ac:dyDescent="0.6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9.45" x14ac:dyDescent="0.6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9.45" x14ac:dyDescent="0.6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9.45" x14ac:dyDescent="0.6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9.45" x14ac:dyDescent="0.6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9.45" x14ac:dyDescent="0.6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9.45" x14ac:dyDescent="0.6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9.45" x14ac:dyDescent="0.6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9.45" x14ac:dyDescent="0.6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9.45" x14ac:dyDescent="0.6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9.45" x14ac:dyDescent="0.6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9.45" x14ac:dyDescent="0.6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9.45" x14ac:dyDescent="0.6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9.45" x14ac:dyDescent="0.6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9.45" x14ac:dyDescent="0.6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9.45" x14ac:dyDescent="0.6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9.45" x14ac:dyDescent="0.6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9.45" x14ac:dyDescent="0.6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9.45" x14ac:dyDescent="0.6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9.45" x14ac:dyDescent="0.6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9.45" x14ac:dyDescent="0.6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9.45" x14ac:dyDescent="0.6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9.45" x14ac:dyDescent="0.6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9.45" x14ac:dyDescent="0.6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9.45" x14ac:dyDescent="0.6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9.45" x14ac:dyDescent="0.6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9.45" x14ac:dyDescent="0.6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9.45" x14ac:dyDescent="0.6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9.45" x14ac:dyDescent="0.6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9.45" x14ac:dyDescent="0.6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9.45" x14ac:dyDescent="0.6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9.45" x14ac:dyDescent="0.6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9.45" x14ac:dyDescent="0.6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9.45" x14ac:dyDescent="0.6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9.45" x14ac:dyDescent="0.6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9.45" x14ac:dyDescent="0.6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9.45" x14ac:dyDescent="0.6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9.45" x14ac:dyDescent="0.6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9.45" x14ac:dyDescent="0.6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9.45" x14ac:dyDescent="0.6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9.45" x14ac:dyDescent="0.6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9.45" x14ac:dyDescent="0.6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9.45" x14ac:dyDescent="0.6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9.45" x14ac:dyDescent="0.6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9.45" x14ac:dyDescent="0.6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9.45" x14ac:dyDescent="0.6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9.45" x14ac:dyDescent="0.6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9.45" x14ac:dyDescent="0.6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9.45" x14ac:dyDescent="0.6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9.45" x14ac:dyDescent="0.6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9.45" x14ac:dyDescent="0.6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9.45" x14ac:dyDescent="0.6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9.45" x14ac:dyDescent="0.6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9.45" x14ac:dyDescent="0.6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9.45" x14ac:dyDescent="0.6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9.45" x14ac:dyDescent="0.6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9.45" x14ac:dyDescent="0.6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9.45" x14ac:dyDescent="0.6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9.45" x14ac:dyDescent="0.6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9.45" x14ac:dyDescent="0.6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9.45" x14ac:dyDescent="0.6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9.45" x14ac:dyDescent="0.6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9.45" x14ac:dyDescent="0.6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9.45" x14ac:dyDescent="0.6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9.45" x14ac:dyDescent="0.6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9.45" x14ac:dyDescent="0.6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9.45" x14ac:dyDescent="0.6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9.45" x14ac:dyDescent="0.6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9.45" x14ac:dyDescent="0.6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9.45" x14ac:dyDescent="0.6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9.45" x14ac:dyDescent="0.6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9.45" x14ac:dyDescent="0.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9.45" x14ac:dyDescent="0.6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9.45" x14ac:dyDescent="0.6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9.45" x14ac:dyDescent="0.6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9.45" x14ac:dyDescent="0.6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9.45" x14ac:dyDescent="0.6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9.45" x14ac:dyDescent="0.6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9.45" x14ac:dyDescent="0.6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9.45" x14ac:dyDescent="0.6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9.45" x14ac:dyDescent="0.6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9.45" x14ac:dyDescent="0.6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9.45" x14ac:dyDescent="0.6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9.45" x14ac:dyDescent="0.6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9.45" x14ac:dyDescent="0.6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9.45" x14ac:dyDescent="0.6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9.45" x14ac:dyDescent="0.6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9.45" x14ac:dyDescent="0.6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9.45" x14ac:dyDescent="0.6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9.45" x14ac:dyDescent="0.6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9.45" x14ac:dyDescent="0.6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9.45" x14ac:dyDescent="0.6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9.45" x14ac:dyDescent="0.6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9.45" x14ac:dyDescent="0.6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9.45" x14ac:dyDescent="0.6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9.45" x14ac:dyDescent="0.6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9.45" x14ac:dyDescent="0.6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9.45" x14ac:dyDescent="0.6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9.45" x14ac:dyDescent="0.6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9.45" x14ac:dyDescent="0.6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9.45" x14ac:dyDescent="0.6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9.45" x14ac:dyDescent="0.6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9.45" x14ac:dyDescent="0.6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9.45" x14ac:dyDescent="0.6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9.45" x14ac:dyDescent="0.6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9.45" x14ac:dyDescent="0.6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9.45" x14ac:dyDescent="0.6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9.45" x14ac:dyDescent="0.6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9.45" x14ac:dyDescent="0.6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9.45" x14ac:dyDescent="0.6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9.45" x14ac:dyDescent="0.6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9.45" x14ac:dyDescent="0.6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9.45" x14ac:dyDescent="0.6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9.45" x14ac:dyDescent="0.6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9.45" x14ac:dyDescent="0.6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9.45" x14ac:dyDescent="0.6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9.45" x14ac:dyDescent="0.6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9.45" x14ac:dyDescent="0.6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9.45" x14ac:dyDescent="0.6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9.45" x14ac:dyDescent="0.6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9.45" x14ac:dyDescent="0.6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9.45" x14ac:dyDescent="0.6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9.45" x14ac:dyDescent="0.6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9.45" x14ac:dyDescent="0.6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9.45" x14ac:dyDescent="0.6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9.45" x14ac:dyDescent="0.6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9.45" x14ac:dyDescent="0.6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9.45" x14ac:dyDescent="0.6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9.45" x14ac:dyDescent="0.6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9.45" x14ac:dyDescent="0.6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9.45" x14ac:dyDescent="0.6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9.45" x14ac:dyDescent="0.6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9.45" x14ac:dyDescent="0.6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9.45" x14ac:dyDescent="0.6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9.45" x14ac:dyDescent="0.6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9.45" x14ac:dyDescent="0.6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9.45" x14ac:dyDescent="0.6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9.45" x14ac:dyDescent="0.6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9.45" x14ac:dyDescent="0.6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9.45" x14ac:dyDescent="0.6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9.45" x14ac:dyDescent="0.6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9.45" x14ac:dyDescent="0.6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9.45" x14ac:dyDescent="0.6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9.45" x14ac:dyDescent="0.6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9.45" x14ac:dyDescent="0.6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9.45" x14ac:dyDescent="0.6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9.45" x14ac:dyDescent="0.6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9.45" x14ac:dyDescent="0.6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9.45" x14ac:dyDescent="0.6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9.45" x14ac:dyDescent="0.6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9.45" x14ac:dyDescent="0.6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9.45" x14ac:dyDescent="0.6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9.45" x14ac:dyDescent="0.6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9.45" x14ac:dyDescent="0.6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9.45" x14ac:dyDescent="0.6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9.45" x14ac:dyDescent="0.6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9.45" x14ac:dyDescent="0.6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9.45" x14ac:dyDescent="0.6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9.45" x14ac:dyDescent="0.6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9.45" x14ac:dyDescent="0.6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9.45" x14ac:dyDescent="0.6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9.45" x14ac:dyDescent="0.6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9.45" x14ac:dyDescent="0.6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9.45" x14ac:dyDescent="0.6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9.45" x14ac:dyDescent="0.6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9.45" x14ac:dyDescent="0.6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9.45" x14ac:dyDescent="0.6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9.45" x14ac:dyDescent="0.6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9.45" x14ac:dyDescent="0.6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9.45" x14ac:dyDescent="0.6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9.45" x14ac:dyDescent="0.6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9.45" x14ac:dyDescent="0.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9.45" x14ac:dyDescent="0.6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9.45" x14ac:dyDescent="0.6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9.45" x14ac:dyDescent="0.6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9.45" x14ac:dyDescent="0.6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9.45" x14ac:dyDescent="0.6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9.45" x14ac:dyDescent="0.6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9.45" x14ac:dyDescent="0.6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9.45" x14ac:dyDescent="0.6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9.45" x14ac:dyDescent="0.6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9.45" x14ac:dyDescent="0.6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9.45" x14ac:dyDescent="0.6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9.45" x14ac:dyDescent="0.6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9.45" x14ac:dyDescent="0.6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9.45" x14ac:dyDescent="0.6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9.45" x14ac:dyDescent="0.6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9.45" x14ac:dyDescent="0.6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9.45" x14ac:dyDescent="0.6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9.45" x14ac:dyDescent="0.6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9.45" x14ac:dyDescent="0.6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9.45" x14ac:dyDescent="0.6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9.45" x14ac:dyDescent="0.6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9.45" x14ac:dyDescent="0.6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9.45" x14ac:dyDescent="0.6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9.45" x14ac:dyDescent="0.6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9.45" x14ac:dyDescent="0.6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9.45" x14ac:dyDescent="0.6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9.45" x14ac:dyDescent="0.6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9.45" x14ac:dyDescent="0.6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9.45" x14ac:dyDescent="0.6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9.45" x14ac:dyDescent="0.6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9.45" x14ac:dyDescent="0.6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9.45" x14ac:dyDescent="0.6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9.45" x14ac:dyDescent="0.6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9.45" x14ac:dyDescent="0.6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9.45" x14ac:dyDescent="0.6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9.45" x14ac:dyDescent="0.6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9.45" x14ac:dyDescent="0.6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9.45" x14ac:dyDescent="0.6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9.45" x14ac:dyDescent="0.6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9.45" x14ac:dyDescent="0.6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9.45" x14ac:dyDescent="0.6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9.45" x14ac:dyDescent="0.6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9.45" x14ac:dyDescent="0.6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9.45" x14ac:dyDescent="0.6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9.45" x14ac:dyDescent="0.6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9.45" x14ac:dyDescent="0.6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9.45" x14ac:dyDescent="0.6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9.45" x14ac:dyDescent="0.6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9.45" x14ac:dyDescent="0.6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9.45" x14ac:dyDescent="0.6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9.45" x14ac:dyDescent="0.6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9.45" x14ac:dyDescent="0.6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9.45" x14ac:dyDescent="0.6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9.45" x14ac:dyDescent="0.6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9.45" x14ac:dyDescent="0.6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9.45" x14ac:dyDescent="0.6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9.45" x14ac:dyDescent="0.6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9.45" x14ac:dyDescent="0.6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9.45" x14ac:dyDescent="0.6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9.45" x14ac:dyDescent="0.6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9.45" x14ac:dyDescent="0.6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9.45" x14ac:dyDescent="0.6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9.45" x14ac:dyDescent="0.6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9.45" x14ac:dyDescent="0.6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9.45" x14ac:dyDescent="0.6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9.45" x14ac:dyDescent="0.6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9.45" x14ac:dyDescent="0.6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9.45" x14ac:dyDescent="0.6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9.45" x14ac:dyDescent="0.6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9.45" x14ac:dyDescent="0.6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9.45" x14ac:dyDescent="0.6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9.45" x14ac:dyDescent="0.6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9.45" x14ac:dyDescent="0.6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9.45" x14ac:dyDescent="0.6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9.45" x14ac:dyDescent="0.6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9.45" x14ac:dyDescent="0.6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9.45" x14ac:dyDescent="0.6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9.45" x14ac:dyDescent="0.6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9.45" x14ac:dyDescent="0.6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9.45" x14ac:dyDescent="0.6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9.45" x14ac:dyDescent="0.6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9.45" x14ac:dyDescent="0.6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9.45" x14ac:dyDescent="0.6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9.45" x14ac:dyDescent="0.6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9.45" x14ac:dyDescent="0.6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9.45" x14ac:dyDescent="0.6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9.45" x14ac:dyDescent="0.6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9.45" x14ac:dyDescent="0.6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9.45" x14ac:dyDescent="0.6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9.45" x14ac:dyDescent="0.6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9.45" x14ac:dyDescent="0.6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9.45" x14ac:dyDescent="0.6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9.45" x14ac:dyDescent="0.6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9.45" x14ac:dyDescent="0.6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9.45" x14ac:dyDescent="0.6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9.45" x14ac:dyDescent="0.6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9.45" x14ac:dyDescent="0.6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9.45" x14ac:dyDescent="0.6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9.45" x14ac:dyDescent="0.6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9.45" x14ac:dyDescent="0.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9.45" x14ac:dyDescent="0.6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9.45" x14ac:dyDescent="0.6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9.45" x14ac:dyDescent="0.6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9.45" x14ac:dyDescent="0.6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9.45" x14ac:dyDescent="0.6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9.45" x14ac:dyDescent="0.6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9.45" x14ac:dyDescent="0.6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9.45" x14ac:dyDescent="0.6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9.45" x14ac:dyDescent="0.6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9.45" x14ac:dyDescent="0.6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9.45" x14ac:dyDescent="0.6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9.45" x14ac:dyDescent="0.6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9.45" x14ac:dyDescent="0.6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9.45" x14ac:dyDescent="0.6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9.45" x14ac:dyDescent="0.6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9.45" x14ac:dyDescent="0.6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9.45" x14ac:dyDescent="0.6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9.45" x14ac:dyDescent="0.6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9.45" x14ac:dyDescent="0.6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9.45" x14ac:dyDescent="0.6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9.45" x14ac:dyDescent="0.6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9.45" x14ac:dyDescent="0.6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9.45" x14ac:dyDescent="0.6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9.45" x14ac:dyDescent="0.6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9.45" x14ac:dyDescent="0.6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9.45" x14ac:dyDescent="0.6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9.45" x14ac:dyDescent="0.6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9.45" x14ac:dyDescent="0.6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9.45" x14ac:dyDescent="0.6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9.45" x14ac:dyDescent="0.6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9.45" x14ac:dyDescent="0.6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9.45" x14ac:dyDescent="0.6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9.45" x14ac:dyDescent="0.6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9.45" x14ac:dyDescent="0.6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9.45" x14ac:dyDescent="0.6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9.45" x14ac:dyDescent="0.6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9.45" x14ac:dyDescent="0.6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9.45" x14ac:dyDescent="0.6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9.45" x14ac:dyDescent="0.6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9.45" x14ac:dyDescent="0.6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9.45" x14ac:dyDescent="0.6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9.45" x14ac:dyDescent="0.6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9.45" x14ac:dyDescent="0.6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9.45" x14ac:dyDescent="0.6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9.45" x14ac:dyDescent="0.6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9.45" x14ac:dyDescent="0.6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9.45" x14ac:dyDescent="0.6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9.45" x14ac:dyDescent="0.6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9.45" x14ac:dyDescent="0.6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9.45" x14ac:dyDescent="0.6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9.45" x14ac:dyDescent="0.6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9.45" x14ac:dyDescent="0.6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9.45" x14ac:dyDescent="0.6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9.45" x14ac:dyDescent="0.6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9.45" x14ac:dyDescent="0.6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9.45" x14ac:dyDescent="0.6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9.45" x14ac:dyDescent="0.6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9.45" x14ac:dyDescent="0.6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9.45" x14ac:dyDescent="0.6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9.45" x14ac:dyDescent="0.6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9.45" x14ac:dyDescent="0.6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9.45" x14ac:dyDescent="0.6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9.45" x14ac:dyDescent="0.6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9.45" x14ac:dyDescent="0.6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9.45" x14ac:dyDescent="0.6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9.45" x14ac:dyDescent="0.6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9.45" x14ac:dyDescent="0.6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9.45" x14ac:dyDescent="0.6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9.45" x14ac:dyDescent="0.6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9.45" x14ac:dyDescent="0.6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9.45" x14ac:dyDescent="0.6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9.45" x14ac:dyDescent="0.6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9.45" x14ac:dyDescent="0.6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9.45" x14ac:dyDescent="0.6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9.45" x14ac:dyDescent="0.6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9.45" x14ac:dyDescent="0.6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9.45" x14ac:dyDescent="0.6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9.45" x14ac:dyDescent="0.6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9.45" x14ac:dyDescent="0.6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9.45" x14ac:dyDescent="0.6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9.45" x14ac:dyDescent="0.6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9.45" x14ac:dyDescent="0.6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9.45" x14ac:dyDescent="0.6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9.45" x14ac:dyDescent="0.6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9.45" x14ac:dyDescent="0.6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9.45" x14ac:dyDescent="0.6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9.45" x14ac:dyDescent="0.6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9.45" x14ac:dyDescent="0.6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9.45" x14ac:dyDescent="0.6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9.45" x14ac:dyDescent="0.6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9.45" x14ac:dyDescent="0.6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9.45" x14ac:dyDescent="0.6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9.45" x14ac:dyDescent="0.6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9.45" x14ac:dyDescent="0.6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9.45" x14ac:dyDescent="0.6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9.45" x14ac:dyDescent="0.6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9.45" x14ac:dyDescent="0.6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9.45" x14ac:dyDescent="0.6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9.45" x14ac:dyDescent="0.6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9.45" x14ac:dyDescent="0.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9.45" x14ac:dyDescent="0.6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9.45" x14ac:dyDescent="0.6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9.45" x14ac:dyDescent="0.6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9.45" x14ac:dyDescent="0.6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9.45" x14ac:dyDescent="0.6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9.45" x14ac:dyDescent="0.6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9.45" x14ac:dyDescent="0.6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9.45" x14ac:dyDescent="0.6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9.45" x14ac:dyDescent="0.6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9.45" x14ac:dyDescent="0.6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9.45" x14ac:dyDescent="0.6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9.45" x14ac:dyDescent="0.6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9.45" x14ac:dyDescent="0.6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9.45" x14ac:dyDescent="0.6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9.45" x14ac:dyDescent="0.6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9.45" x14ac:dyDescent="0.6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9.45" x14ac:dyDescent="0.6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9.45" x14ac:dyDescent="0.6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9.45" x14ac:dyDescent="0.6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9.45" x14ac:dyDescent="0.6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9.45" x14ac:dyDescent="0.6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9.45" x14ac:dyDescent="0.6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9.45" x14ac:dyDescent="0.6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9.45" x14ac:dyDescent="0.6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9.45" x14ac:dyDescent="0.6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9.45" x14ac:dyDescent="0.6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9.45" x14ac:dyDescent="0.6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9.45" x14ac:dyDescent="0.6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9.45" x14ac:dyDescent="0.6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9.45" x14ac:dyDescent="0.6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9.45" x14ac:dyDescent="0.6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9.45" x14ac:dyDescent="0.6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9.45" x14ac:dyDescent="0.6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9.45" x14ac:dyDescent="0.6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9.45" x14ac:dyDescent="0.6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9.45" x14ac:dyDescent="0.6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9.45" x14ac:dyDescent="0.6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9.45" x14ac:dyDescent="0.6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9.45" x14ac:dyDescent="0.6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9.45" x14ac:dyDescent="0.6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9.45" x14ac:dyDescent="0.6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9.45" x14ac:dyDescent="0.6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9.45" x14ac:dyDescent="0.6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9.45" x14ac:dyDescent="0.6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9.45" x14ac:dyDescent="0.6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9.45" x14ac:dyDescent="0.6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9.45" x14ac:dyDescent="0.6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9.45" x14ac:dyDescent="0.6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9.45" x14ac:dyDescent="0.6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9.45" x14ac:dyDescent="0.6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9.45" x14ac:dyDescent="0.6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9.45" x14ac:dyDescent="0.6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9.45" x14ac:dyDescent="0.6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9.45" x14ac:dyDescent="0.6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9.45" x14ac:dyDescent="0.6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9.45" x14ac:dyDescent="0.6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9.45" x14ac:dyDescent="0.6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9.45" x14ac:dyDescent="0.6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9.45" x14ac:dyDescent="0.6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9.45" x14ac:dyDescent="0.6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9.45" x14ac:dyDescent="0.6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9.45" x14ac:dyDescent="0.6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9.45" x14ac:dyDescent="0.6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9.45" x14ac:dyDescent="0.6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</sheetData>
  <mergeCells count="10">
    <mergeCell ref="A37:B37"/>
    <mergeCell ref="A54:B54"/>
    <mergeCell ref="A56:B56"/>
    <mergeCell ref="A64:B64"/>
    <mergeCell ref="A1:D1"/>
    <mergeCell ref="A4:B4"/>
    <mergeCell ref="A5:B5"/>
    <mergeCell ref="A13:B13"/>
    <mergeCell ref="A22:B22"/>
    <mergeCell ref="A28:B28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000-000000000000}">
          <x14:formula1>
            <xm:f>Data_support!$C$2:$C$4</xm:f>
          </x14:formula1>
          <xm:sqref>B31</xm:sqref>
        </x14:dataValidation>
        <x14:dataValidation type="list" allowBlank="1" xr:uid="{00000000-0002-0000-0000-000001000000}">
          <x14:formula1>
            <xm:f>Data_support!$A$2:$A$7</xm:f>
          </x14:formula1>
          <xm:sqref>B11</xm:sqref>
        </x14:dataValidation>
        <x14:dataValidation type="list" allowBlank="1" xr:uid="{00000000-0002-0000-0000-000002000000}">
          <x14:formula1>
            <xm:f>Data_support!$B$2:$B$4</xm:f>
          </x14:formula1>
          <xm:sqref>B57:B62 B65:B82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/>
  </sheetViews>
  <sheetFormatPr defaultColWidth="12.6640625" defaultRowHeight="15.85" customHeight="1" x14ac:dyDescent="0.2"/>
  <sheetData>
    <row r="1" spans="1:26" ht="15.85" customHeight="1" x14ac:dyDescent="0.65">
      <c r="A1" s="10" t="s">
        <v>77</v>
      </c>
      <c r="B1" s="10" t="s">
        <v>47</v>
      </c>
      <c r="C1" s="10" t="s">
        <v>78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85" customHeight="1" x14ac:dyDescent="0.65">
      <c r="A2" s="1" t="s">
        <v>79</v>
      </c>
      <c r="B2" s="1" t="s">
        <v>50</v>
      </c>
      <c r="C2" s="1" t="s">
        <v>25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85" customHeight="1" x14ac:dyDescent="0.65">
      <c r="A3" s="1" t="s">
        <v>80</v>
      </c>
      <c r="B3" s="1" t="s">
        <v>58</v>
      </c>
      <c r="C3" s="1" t="s">
        <v>81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85" customHeight="1" x14ac:dyDescent="0.65">
      <c r="A4" s="1" t="s">
        <v>82</v>
      </c>
      <c r="B4" s="1" t="s">
        <v>61</v>
      </c>
      <c r="C4" s="1" t="s">
        <v>83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85" customHeight="1" x14ac:dyDescent="0.65">
      <c r="A5" s="1" t="s">
        <v>84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85" customHeight="1" x14ac:dyDescent="0.65">
      <c r="A6" s="1" t="s">
        <v>85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85" customHeight="1" x14ac:dyDescent="0.65">
      <c r="A7" s="1" t="s">
        <v>86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85" customHeight="1" x14ac:dyDescent="0.6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85" customHeight="1" x14ac:dyDescent="0.6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45" x14ac:dyDescent="0.6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45" x14ac:dyDescent="0.6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45" x14ac:dyDescent="0.6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45" x14ac:dyDescent="0.6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45" x14ac:dyDescent="0.6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45" x14ac:dyDescent="0.6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45" x14ac:dyDescent="0.6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45" x14ac:dyDescent="0.6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45" x14ac:dyDescent="0.6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45" x14ac:dyDescent="0.6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45" x14ac:dyDescent="0.6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45" x14ac:dyDescent="0.6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45" x14ac:dyDescent="0.6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45" x14ac:dyDescent="0.6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45" x14ac:dyDescent="0.6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45" x14ac:dyDescent="0.6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45" x14ac:dyDescent="0.6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45" x14ac:dyDescent="0.6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45" x14ac:dyDescent="0.6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45" x14ac:dyDescent="0.6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45" x14ac:dyDescent="0.6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45" x14ac:dyDescent="0.6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45" x14ac:dyDescent="0.6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45" x14ac:dyDescent="0.6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45" x14ac:dyDescent="0.6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45" x14ac:dyDescent="0.6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45" x14ac:dyDescent="0.6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45" x14ac:dyDescent="0.6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45" x14ac:dyDescent="0.6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45" x14ac:dyDescent="0.6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45" x14ac:dyDescent="0.6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45" x14ac:dyDescent="0.6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45" x14ac:dyDescent="0.6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45" x14ac:dyDescent="0.6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45" x14ac:dyDescent="0.6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45" x14ac:dyDescent="0.6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45" x14ac:dyDescent="0.6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45" x14ac:dyDescent="0.6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45" x14ac:dyDescent="0.6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45" x14ac:dyDescent="0.6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45" x14ac:dyDescent="0.6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45" x14ac:dyDescent="0.6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45" x14ac:dyDescent="0.6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45" x14ac:dyDescent="0.6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45" x14ac:dyDescent="0.6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45" x14ac:dyDescent="0.6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45" x14ac:dyDescent="0.6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45" x14ac:dyDescent="0.6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45" x14ac:dyDescent="0.6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45" x14ac:dyDescent="0.6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45" x14ac:dyDescent="0.6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45" x14ac:dyDescent="0.6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45" x14ac:dyDescent="0.6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45" x14ac:dyDescent="0.6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45" x14ac:dyDescent="0.6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45" x14ac:dyDescent="0.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45" x14ac:dyDescent="0.6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45" x14ac:dyDescent="0.6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45" x14ac:dyDescent="0.6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45" x14ac:dyDescent="0.6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45" x14ac:dyDescent="0.6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45" x14ac:dyDescent="0.6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45" x14ac:dyDescent="0.6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45" x14ac:dyDescent="0.6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45" x14ac:dyDescent="0.6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45" x14ac:dyDescent="0.6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45" x14ac:dyDescent="0.6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45" x14ac:dyDescent="0.6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45" x14ac:dyDescent="0.6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45" x14ac:dyDescent="0.6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45" x14ac:dyDescent="0.6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45" x14ac:dyDescent="0.6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45" x14ac:dyDescent="0.6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45" x14ac:dyDescent="0.6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45" x14ac:dyDescent="0.6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45" x14ac:dyDescent="0.6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45" x14ac:dyDescent="0.6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45" x14ac:dyDescent="0.6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45" x14ac:dyDescent="0.6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45" x14ac:dyDescent="0.6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45" x14ac:dyDescent="0.6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45" x14ac:dyDescent="0.6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45" x14ac:dyDescent="0.6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45" x14ac:dyDescent="0.6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45" x14ac:dyDescent="0.6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45" x14ac:dyDescent="0.6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45" x14ac:dyDescent="0.6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45" x14ac:dyDescent="0.6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45" x14ac:dyDescent="0.6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45" x14ac:dyDescent="0.6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45" x14ac:dyDescent="0.6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45" x14ac:dyDescent="0.6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45" x14ac:dyDescent="0.6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45" x14ac:dyDescent="0.6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45" x14ac:dyDescent="0.6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45" x14ac:dyDescent="0.6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45" x14ac:dyDescent="0.6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45" x14ac:dyDescent="0.6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45" x14ac:dyDescent="0.6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45" x14ac:dyDescent="0.6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45" x14ac:dyDescent="0.6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45" x14ac:dyDescent="0.6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45" x14ac:dyDescent="0.6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45" x14ac:dyDescent="0.6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45" x14ac:dyDescent="0.6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45" x14ac:dyDescent="0.6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45" x14ac:dyDescent="0.6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45" x14ac:dyDescent="0.6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45" x14ac:dyDescent="0.6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45" x14ac:dyDescent="0.6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45" x14ac:dyDescent="0.6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45" x14ac:dyDescent="0.6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45" x14ac:dyDescent="0.6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45" x14ac:dyDescent="0.6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45" x14ac:dyDescent="0.6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45" x14ac:dyDescent="0.6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45" x14ac:dyDescent="0.6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45" x14ac:dyDescent="0.6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45" x14ac:dyDescent="0.6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45" x14ac:dyDescent="0.6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45" x14ac:dyDescent="0.6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45" x14ac:dyDescent="0.6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45" x14ac:dyDescent="0.6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45" x14ac:dyDescent="0.6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45" x14ac:dyDescent="0.6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45" x14ac:dyDescent="0.6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45" x14ac:dyDescent="0.6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45" x14ac:dyDescent="0.6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45" x14ac:dyDescent="0.6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45" x14ac:dyDescent="0.6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45" x14ac:dyDescent="0.6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45" x14ac:dyDescent="0.6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45" x14ac:dyDescent="0.6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45" x14ac:dyDescent="0.6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45" x14ac:dyDescent="0.6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45" x14ac:dyDescent="0.6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45" x14ac:dyDescent="0.6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45" x14ac:dyDescent="0.6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45" x14ac:dyDescent="0.6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45" x14ac:dyDescent="0.6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45" x14ac:dyDescent="0.6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45" x14ac:dyDescent="0.6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45" x14ac:dyDescent="0.6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45" x14ac:dyDescent="0.6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45" x14ac:dyDescent="0.6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45" x14ac:dyDescent="0.6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45" x14ac:dyDescent="0.6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45" x14ac:dyDescent="0.6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45" x14ac:dyDescent="0.6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45" x14ac:dyDescent="0.6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45" x14ac:dyDescent="0.6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45" x14ac:dyDescent="0.6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45" x14ac:dyDescent="0.6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45" x14ac:dyDescent="0.6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45" x14ac:dyDescent="0.6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45" x14ac:dyDescent="0.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45" x14ac:dyDescent="0.6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45" x14ac:dyDescent="0.6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45" x14ac:dyDescent="0.6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45" x14ac:dyDescent="0.6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45" x14ac:dyDescent="0.6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45" x14ac:dyDescent="0.6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45" x14ac:dyDescent="0.6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45" x14ac:dyDescent="0.6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45" x14ac:dyDescent="0.6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45" x14ac:dyDescent="0.6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45" x14ac:dyDescent="0.6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45" x14ac:dyDescent="0.6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45" x14ac:dyDescent="0.6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45" x14ac:dyDescent="0.6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45" x14ac:dyDescent="0.6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45" x14ac:dyDescent="0.6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45" x14ac:dyDescent="0.6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45" x14ac:dyDescent="0.6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45" x14ac:dyDescent="0.6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45" x14ac:dyDescent="0.6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45" x14ac:dyDescent="0.6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45" x14ac:dyDescent="0.6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45" x14ac:dyDescent="0.6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45" x14ac:dyDescent="0.6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45" x14ac:dyDescent="0.6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45" x14ac:dyDescent="0.6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45" x14ac:dyDescent="0.6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45" x14ac:dyDescent="0.6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45" x14ac:dyDescent="0.6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45" x14ac:dyDescent="0.6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45" x14ac:dyDescent="0.6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45" x14ac:dyDescent="0.6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45" x14ac:dyDescent="0.6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45" x14ac:dyDescent="0.6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45" x14ac:dyDescent="0.6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45" x14ac:dyDescent="0.6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45" x14ac:dyDescent="0.6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45" x14ac:dyDescent="0.6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45" x14ac:dyDescent="0.6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45" x14ac:dyDescent="0.6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45" x14ac:dyDescent="0.6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45" x14ac:dyDescent="0.6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45" x14ac:dyDescent="0.6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45" x14ac:dyDescent="0.6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45" x14ac:dyDescent="0.6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45" x14ac:dyDescent="0.6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45" x14ac:dyDescent="0.6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45" x14ac:dyDescent="0.6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45" x14ac:dyDescent="0.6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45" x14ac:dyDescent="0.6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45" x14ac:dyDescent="0.6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45" x14ac:dyDescent="0.6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45" x14ac:dyDescent="0.6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45" x14ac:dyDescent="0.6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45" x14ac:dyDescent="0.6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45" x14ac:dyDescent="0.6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45" x14ac:dyDescent="0.6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45" x14ac:dyDescent="0.6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9.45" x14ac:dyDescent="0.6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9.45" x14ac:dyDescent="0.6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9.45" x14ac:dyDescent="0.6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45" x14ac:dyDescent="0.6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9.45" x14ac:dyDescent="0.6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9.45" x14ac:dyDescent="0.6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9.45" x14ac:dyDescent="0.6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45" x14ac:dyDescent="0.6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9.45" x14ac:dyDescent="0.6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45" x14ac:dyDescent="0.6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9.45" x14ac:dyDescent="0.6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9.45" x14ac:dyDescent="0.6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9.45" x14ac:dyDescent="0.6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9.45" x14ac:dyDescent="0.6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9.45" x14ac:dyDescent="0.6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9.45" x14ac:dyDescent="0.6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9.45" x14ac:dyDescent="0.6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9.45" x14ac:dyDescent="0.6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9.45" x14ac:dyDescent="0.6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9.45" x14ac:dyDescent="0.6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9.45" x14ac:dyDescent="0.6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9.45" x14ac:dyDescent="0.6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9.45" x14ac:dyDescent="0.6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9.45" x14ac:dyDescent="0.6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9.45" x14ac:dyDescent="0.6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9.45" x14ac:dyDescent="0.6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9.45" x14ac:dyDescent="0.6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9.45" x14ac:dyDescent="0.6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9.45" x14ac:dyDescent="0.6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9.45" x14ac:dyDescent="0.6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9.45" x14ac:dyDescent="0.6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9.45" x14ac:dyDescent="0.6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9.45" x14ac:dyDescent="0.6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9.45" x14ac:dyDescent="0.6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9.45" x14ac:dyDescent="0.6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9.45" x14ac:dyDescent="0.6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9.45" x14ac:dyDescent="0.6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9.45" x14ac:dyDescent="0.6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9.45" x14ac:dyDescent="0.6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9.45" x14ac:dyDescent="0.6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9.45" x14ac:dyDescent="0.6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9.45" x14ac:dyDescent="0.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9.45" x14ac:dyDescent="0.6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9.45" x14ac:dyDescent="0.6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9.45" x14ac:dyDescent="0.6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9.45" x14ac:dyDescent="0.6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9.45" x14ac:dyDescent="0.6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9.45" x14ac:dyDescent="0.6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9.45" x14ac:dyDescent="0.6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9.45" x14ac:dyDescent="0.6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9.45" x14ac:dyDescent="0.6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9.45" x14ac:dyDescent="0.6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9.45" x14ac:dyDescent="0.6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9.45" x14ac:dyDescent="0.6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9.45" x14ac:dyDescent="0.6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9.45" x14ac:dyDescent="0.6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9.45" x14ac:dyDescent="0.6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9.45" x14ac:dyDescent="0.6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9.45" x14ac:dyDescent="0.6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9.45" x14ac:dyDescent="0.6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9.45" x14ac:dyDescent="0.6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9.45" x14ac:dyDescent="0.6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9.45" x14ac:dyDescent="0.6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9.45" x14ac:dyDescent="0.6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9.45" x14ac:dyDescent="0.6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9.45" x14ac:dyDescent="0.6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9.45" x14ac:dyDescent="0.6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9.45" x14ac:dyDescent="0.6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9.45" x14ac:dyDescent="0.6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9.45" x14ac:dyDescent="0.6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9.45" x14ac:dyDescent="0.6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9.45" x14ac:dyDescent="0.6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9.45" x14ac:dyDescent="0.6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9.45" x14ac:dyDescent="0.6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9.45" x14ac:dyDescent="0.6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9.45" x14ac:dyDescent="0.6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9.45" x14ac:dyDescent="0.6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9.45" x14ac:dyDescent="0.6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9.45" x14ac:dyDescent="0.6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9.45" x14ac:dyDescent="0.6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9.45" x14ac:dyDescent="0.6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9.45" x14ac:dyDescent="0.6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9.45" x14ac:dyDescent="0.6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9.45" x14ac:dyDescent="0.6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9.45" x14ac:dyDescent="0.6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9.45" x14ac:dyDescent="0.6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9.45" x14ac:dyDescent="0.6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9.45" x14ac:dyDescent="0.6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9.45" x14ac:dyDescent="0.6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9.45" x14ac:dyDescent="0.6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9.45" x14ac:dyDescent="0.6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9.45" x14ac:dyDescent="0.6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9.45" x14ac:dyDescent="0.6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9.45" x14ac:dyDescent="0.6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9.45" x14ac:dyDescent="0.6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9.45" x14ac:dyDescent="0.6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9.45" x14ac:dyDescent="0.6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9.45" x14ac:dyDescent="0.6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9.45" x14ac:dyDescent="0.6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9.45" x14ac:dyDescent="0.6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9.45" x14ac:dyDescent="0.6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9.45" x14ac:dyDescent="0.6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9.45" x14ac:dyDescent="0.6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9.45" x14ac:dyDescent="0.6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9.45" x14ac:dyDescent="0.6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9.45" x14ac:dyDescent="0.6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9.45" x14ac:dyDescent="0.6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9.45" x14ac:dyDescent="0.6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9.45" x14ac:dyDescent="0.6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9.45" x14ac:dyDescent="0.6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9.45" x14ac:dyDescent="0.6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9.45" x14ac:dyDescent="0.6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9.45" x14ac:dyDescent="0.6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9.45" x14ac:dyDescent="0.6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9.45" x14ac:dyDescent="0.6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9.45" x14ac:dyDescent="0.6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9.45" x14ac:dyDescent="0.6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9.45" x14ac:dyDescent="0.6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9.45" x14ac:dyDescent="0.6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9.45" x14ac:dyDescent="0.6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9.45" x14ac:dyDescent="0.6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9.45" x14ac:dyDescent="0.6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9.45" x14ac:dyDescent="0.6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9.45" x14ac:dyDescent="0.6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9.45" x14ac:dyDescent="0.6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9.45" x14ac:dyDescent="0.6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9.45" x14ac:dyDescent="0.6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9.45" x14ac:dyDescent="0.6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9.45" x14ac:dyDescent="0.6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9.45" x14ac:dyDescent="0.6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9.45" x14ac:dyDescent="0.6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9.45" x14ac:dyDescent="0.6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9.45" x14ac:dyDescent="0.6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9.45" x14ac:dyDescent="0.6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9.45" x14ac:dyDescent="0.6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9.45" x14ac:dyDescent="0.6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9.45" x14ac:dyDescent="0.6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9.45" x14ac:dyDescent="0.6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9.45" x14ac:dyDescent="0.6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9.45" x14ac:dyDescent="0.6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9.45" x14ac:dyDescent="0.6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9.45" x14ac:dyDescent="0.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9.45" x14ac:dyDescent="0.6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9.45" x14ac:dyDescent="0.6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9.45" x14ac:dyDescent="0.6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9.45" x14ac:dyDescent="0.6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9.45" x14ac:dyDescent="0.6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9.45" x14ac:dyDescent="0.6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9.45" x14ac:dyDescent="0.6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9.45" x14ac:dyDescent="0.6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9.45" x14ac:dyDescent="0.6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9.45" x14ac:dyDescent="0.6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9.45" x14ac:dyDescent="0.6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9.45" x14ac:dyDescent="0.6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9.45" x14ac:dyDescent="0.6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9.45" x14ac:dyDescent="0.6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9.45" x14ac:dyDescent="0.6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9.45" x14ac:dyDescent="0.6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9.45" x14ac:dyDescent="0.6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9.45" x14ac:dyDescent="0.6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9.45" x14ac:dyDescent="0.6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9.45" x14ac:dyDescent="0.6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9.45" x14ac:dyDescent="0.6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9.45" x14ac:dyDescent="0.6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9.45" x14ac:dyDescent="0.6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9.45" x14ac:dyDescent="0.6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9.45" x14ac:dyDescent="0.6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9.45" x14ac:dyDescent="0.6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9.45" x14ac:dyDescent="0.6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9.45" x14ac:dyDescent="0.6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9.45" x14ac:dyDescent="0.6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9.45" x14ac:dyDescent="0.6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9.45" x14ac:dyDescent="0.6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9.45" x14ac:dyDescent="0.6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9.45" x14ac:dyDescent="0.6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9.45" x14ac:dyDescent="0.6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9.45" x14ac:dyDescent="0.6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9.45" x14ac:dyDescent="0.6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9.45" x14ac:dyDescent="0.6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9.45" x14ac:dyDescent="0.6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9.45" x14ac:dyDescent="0.6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9.45" x14ac:dyDescent="0.6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9.45" x14ac:dyDescent="0.6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9.45" x14ac:dyDescent="0.6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9.45" x14ac:dyDescent="0.6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9.45" x14ac:dyDescent="0.6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9.45" x14ac:dyDescent="0.6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9.45" x14ac:dyDescent="0.6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9.45" x14ac:dyDescent="0.6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9.45" x14ac:dyDescent="0.6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9.45" x14ac:dyDescent="0.6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9.45" x14ac:dyDescent="0.6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9.45" x14ac:dyDescent="0.6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9.45" x14ac:dyDescent="0.6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9.45" x14ac:dyDescent="0.6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9.45" x14ac:dyDescent="0.6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9.45" x14ac:dyDescent="0.6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9.45" x14ac:dyDescent="0.6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9.45" x14ac:dyDescent="0.6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9.45" x14ac:dyDescent="0.6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9.45" x14ac:dyDescent="0.6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9.45" x14ac:dyDescent="0.6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9.45" x14ac:dyDescent="0.6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9.45" x14ac:dyDescent="0.6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9.45" x14ac:dyDescent="0.6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9.45" x14ac:dyDescent="0.6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9.45" x14ac:dyDescent="0.6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9.45" x14ac:dyDescent="0.6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9.45" x14ac:dyDescent="0.6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9.45" x14ac:dyDescent="0.6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9.45" x14ac:dyDescent="0.6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9.45" x14ac:dyDescent="0.6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9.45" x14ac:dyDescent="0.6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9.45" x14ac:dyDescent="0.6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9.45" x14ac:dyDescent="0.6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9.45" x14ac:dyDescent="0.6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9.45" x14ac:dyDescent="0.6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9.45" x14ac:dyDescent="0.6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9.45" x14ac:dyDescent="0.6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9.45" x14ac:dyDescent="0.6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9.45" x14ac:dyDescent="0.6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9.45" x14ac:dyDescent="0.6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9.45" x14ac:dyDescent="0.6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9.45" x14ac:dyDescent="0.6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9.45" x14ac:dyDescent="0.6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9.45" x14ac:dyDescent="0.6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9.45" x14ac:dyDescent="0.6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9.45" x14ac:dyDescent="0.6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9.45" x14ac:dyDescent="0.6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9.45" x14ac:dyDescent="0.6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9.45" x14ac:dyDescent="0.6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9.45" x14ac:dyDescent="0.6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9.45" x14ac:dyDescent="0.6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9.45" x14ac:dyDescent="0.6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9.45" x14ac:dyDescent="0.6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9.45" x14ac:dyDescent="0.6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9.45" x14ac:dyDescent="0.6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9.45" x14ac:dyDescent="0.6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9.45" x14ac:dyDescent="0.6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9.45" x14ac:dyDescent="0.6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9.45" x14ac:dyDescent="0.6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9.45" x14ac:dyDescent="0.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9.45" x14ac:dyDescent="0.6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9.45" x14ac:dyDescent="0.6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9.45" x14ac:dyDescent="0.6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9.45" x14ac:dyDescent="0.6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9.45" x14ac:dyDescent="0.6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9.45" x14ac:dyDescent="0.6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9.45" x14ac:dyDescent="0.6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9.45" x14ac:dyDescent="0.6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9.45" x14ac:dyDescent="0.6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9.45" x14ac:dyDescent="0.6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9.45" x14ac:dyDescent="0.6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9.45" x14ac:dyDescent="0.6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9.45" x14ac:dyDescent="0.6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9.45" x14ac:dyDescent="0.6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9.45" x14ac:dyDescent="0.6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9.45" x14ac:dyDescent="0.6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9.45" x14ac:dyDescent="0.6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9.45" x14ac:dyDescent="0.6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9.45" x14ac:dyDescent="0.6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9.45" x14ac:dyDescent="0.6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9.45" x14ac:dyDescent="0.6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9.45" x14ac:dyDescent="0.6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9.45" x14ac:dyDescent="0.6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9.45" x14ac:dyDescent="0.6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9.45" x14ac:dyDescent="0.6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9.45" x14ac:dyDescent="0.6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9.45" x14ac:dyDescent="0.6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9.45" x14ac:dyDescent="0.6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9.45" x14ac:dyDescent="0.6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9.45" x14ac:dyDescent="0.6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9.45" x14ac:dyDescent="0.6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9.45" x14ac:dyDescent="0.6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9.45" x14ac:dyDescent="0.6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9.45" x14ac:dyDescent="0.6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9.45" x14ac:dyDescent="0.6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9.45" x14ac:dyDescent="0.6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9.45" x14ac:dyDescent="0.6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9.45" x14ac:dyDescent="0.6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9.45" x14ac:dyDescent="0.6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9.45" x14ac:dyDescent="0.6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9.45" x14ac:dyDescent="0.6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9.45" x14ac:dyDescent="0.6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9.45" x14ac:dyDescent="0.6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9.45" x14ac:dyDescent="0.6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9.45" x14ac:dyDescent="0.6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9.45" x14ac:dyDescent="0.6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9.45" x14ac:dyDescent="0.6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9.45" x14ac:dyDescent="0.6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9.45" x14ac:dyDescent="0.6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9.45" x14ac:dyDescent="0.6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9.45" x14ac:dyDescent="0.6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9.45" x14ac:dyDescent="0.6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9.45" x14ac:dyDescent="0.6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9.45" x14ac:dyDescent="0.6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9.45" x14ac:dyDescent="0.6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9.45" x14ac:dyDescent="0.6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9.45" x14ac:dyDescent="0.6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9.45" x14ac:dyDescent="0.6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9.45" x14ac:dyDescent="0.6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9.45" x14ac:dyDescent="0.6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9.45" x14ac:dyDescent="0.6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9.45" x14ac:dyDescent="0.6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9.45" x14ac:dyDescent="0.6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9.45" x14ac:dyDescent="0.6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9.45" x14ac:dyDescent="0.6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9.45" x14ac:dyDescent="0.6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9.45" x14ac:dyDescent="0.6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9.45" x14ac:dyDescent="0.6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9.45" x14ac:dyDescent="0.6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9.45" x14ac:dyDescent="0.6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9.45" x14ac:dyDescent="0.6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9.45" x14ac:dyDescent="0.6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9.45" x14ac:dyDescent="0.6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9.45" x14ac:dyDescent="0.6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9.45" x14ac:dyDescent="0.6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9.45" x14ac:dyDescent="0.6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9.45" x14ac:dyDescent="0.6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9.45" x14ac:dyDescent="0.6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9.45" x14ac:dyDescent="0.6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9.45" x14ac:dyDescent="0.6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9.45" x14ac:dyDescent="0.6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9.45" x14ac:dyDescent="0.6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9.45" x14ac:dyDescent="0.6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9.45" x14ac:dyDescent="0.6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9.45" x14ac:dyDescent="0.6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9.45" x14ac:dyDescent="0.6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9.45" x14ac:dyDescent="0.6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9.45" x14ac:dyDescent="0.6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9.45" x14ac:dyDescent="0.6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9.45" x14ac:dyDescent="0.6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9.45" x14ac:dyDescent="0.6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9.45" x14ac:dyDescent="0.6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9.45" x14ac:dyDescent="0.6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9.45" x14ac:dyDescent="0.6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9.45" x14ac:dyDescent="0.6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9.45" x14ac:dyDescent="0.6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9.45" x14ac:dyDescent="0.6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9.45" x14ac:dyDescent="0.6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9.45" x14ac:dyDescent="0.6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9.45" x14ac:dyDescent="0.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9.45" x14ac:dyDescent="0.6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9.45" x14ac:dyDescent="0.6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9.45" x14ac:dyDescent="0.6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9.45" x14ac:dyDescent="0.6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9.45" x14ac:dyDescent="0.6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9.45" x14ac:dyDescent="0.6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9.45" x14ac:dyDescent="0.6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9.45" x14ac:dyDescent="0.6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9.45" x14ac:dyDescent="0.6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9.45" x14ac:dyDescent="0.6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9.45" x14ac:dyDescent="0.6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9.45" x14ac:dyDescent="0.6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9.45" x14ac:dyDescent="0.6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9.45" x14ac:dyDescent="0.6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9.45" x14ac:dyDescent="0.6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9.45" x14ac:dyDescent="0.6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9.45" x14ac:dyDescent="0.6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9.45" x14ac:dyDescent="0.6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9.45" x14ac:dyDescent="0.6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9.45" x14ac:dyDescent="0.6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9.45" x14ac:dyDescent="0.6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9.45" x14ac:dyDescent="0.6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9.45" x14ac:dyDescent="0.6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9.45" x14ac:dyDescent="0.6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9.45" x14ac:dyDescent="0.6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9.45" x14ac:dyDescent="0.6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9.45" x14ac:dyDescent="0.6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9.45" x14ac:dyDescent="0.6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9.45" x14ac:dyDescent="0.6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9.45" x14ac:dyDescent="0.6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9.45" x14ac:dyDescent="0.6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9.45" x14ac:dyDescent="0.6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9.45" x14ac:dyDescent="0.6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9.45" x14ac:dyDescent="0.6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9.45" x14ac:dyDescent="0.6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9.45" x14ac:dyDescent="0.6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9.45" x14ac:dyDescent="0.6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9.45" x14ac:dyDescent="0.6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9.45" x14ac:dyDescent="0.6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9.45" x14ac:dyDescent="0.6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9.45" x14ac:dyDescent="0.6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9.45" x14ac:dyDescent="0.6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9.45" x14ac:dyDescent="0.6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9.45" x14ac:dyDescent="0.6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9.45" x14ac:dyDescent="0.6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9.45" x14ac:dyDescent="0.6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9.45" x14ac:dyDescent="0.6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9.45" x14ac:dyDescent="0.6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9.45" x14ac:dyDescent="0.6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9.45" x14ac:dyDescent="0.6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9.45" x14ac:dyDescent="0.6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9.45" x14ac:dyDescent="0.6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9.45" x14ac:dyDescent="0.6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9.45" x14ac:dyDescent="0.6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9.45" x14ac:dyDescent="0.6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9.45" x14ac:dyDescent="0.6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9.45" x14ac:dyDescent="0.6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9.45" x14ac:dyDescent="0.6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9.45" x14ac:dyDescent="0.6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9.45" x14ac:dyDescent="0.6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9.45" x14ac:dyDescent="0.6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9.45" x14ac:dyDescent="0.6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9.45" x14ac:dyDescent="0.6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9.45" x14ac:dyDescent="0.6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9.45" x14ac:dyDescent="0.6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9.45" x14ac:dyDescent="0.6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9.45" x14ac:dyDescent="0.6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9.45" x14ac:dyDescent="0.6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9.45" x14ac:dyDescent="0.6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9.45" x14ac:dyDescent="0.6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9.45" x14ac:dyDescent="0.6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9.45" x14ac:dyDescent="0.6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9.45" x14ac:dyDescent="0.6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9.45" x14ac:dyDescent="0.6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9.45" x14ac:dyDescent="0.6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9.45" x14ac:dyDescent="0.6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9.45" x14ac:dyDescent="0.6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9.45" x14ac:dyDescent="0.6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9.45" x14ac:dyDescent="0.6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9.45" x14ac:dyDescent="0.6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9.45" x14ac:dyDescent="0.6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9.45" x14ac:dyDescent="0.6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9.45" x14ac:dyDescent="0.6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9.45" x14ac:dyDescent="0.6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9.45" x14ac:dyDescent="0.6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9.45" x14ac:dyDescent="0.6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9.45" x14ac:dyDescent="0.6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9.45" x14ac:dyDescent="0.6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9.45" x14ac:dyDescent="0.6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9.45" x14ac:dyDescent="0.6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9.45" x14ac:dyDescent="0.6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9.45" x14ac:dyDescent="0.6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9.45" x14ac:dyDescent="0.6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9.45" x14ac:dyDescent="0.6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9.45" x14ac:dyDescent="0.6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9.45" x14ac:dyDescent="0.6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9.45" x14ac:dyDescent="0.6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9.45" x14ac:dyDescent="0.6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9.45" x14ac:dyDescent="0.6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9.45" x14ac:dyDescent="0.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9.45" x14ac:dyDescent="0.6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9.45" x14ac:dyDescent="0.6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9.45" x14ac:dyDescent="0.6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9.45" x14ac:dyDescent="0.6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9.45" x14ac:dyDescent="0.6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9.45" x14ac:dyDescent="0.6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9.45" x14ac:dyDescent="0.6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9.45" x14ac:dyDescent="0.6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9.45" x14ac:dyDescent="0.6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9.45" x14ac:dyDescent="0.6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9.45" x14ac:dyDescent="0.6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9.45" x14ac:dyDescent="0.6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9.45" x14ac:dyDescent="0.6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9.45" x14ac:dyDescent="0.6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9.45" x14ac:dyDescent="0.6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9.45" x14ac:dyDescent="0.6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9.45" x14ac:dyDescent="0.6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9.45" x14ac:dyDescent="0.6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9.45" x14ac:dyDescent="0.6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9.45" x14ac:dyDescent="0.6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9.45" x14ac:dyDescent="0.6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9.45" x14ac:dyDescent="0.6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9.45" x14ac:dyDescent="0.6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9.45" x14ac:dyDescent="0.6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9.45" x14ac:dyDescent="0.6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9.45" x14ac:dyDescent="0.6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9.45" x14ac:dyDescent="0.6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9.45" x14ac:dyDescent="0.6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9.45" x14ac:dyDescent="0.6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9.45" x14ac:dyDescent="0.6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9.45" x14ac:dyDescent="0.6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9.45" x14ac:dyDescent="0.6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9.45" x14ac:dyDescent="0.6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9.45" x14ac:dyDescent="0.6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9.45" x14ac:dyDescent="0.6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9.45" x14ac:dyDescent="0.6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9.45" x14ac:dyDescent="0.6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9.45" x14ac:dyDescent="0.6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9.45" x14ac:dyDescent="0.6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9.45" x14ac:dyDescent="0.6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9.45" x14ac:dyDescent="0.6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9.45" x14ac:dyDescent="0.6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9.45" x14ac:dyDescent="0.6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9.45" x14ac:dyDescent="0.6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9.45" x14ac:dyDescent="0.6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9.45" x14ac:dyDescent="0.6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9.45" x14ac:dyDescent="0.6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9.45" x14ac:dyDescent="0.6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9.45" x14ac:dyDescent="0.6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9.45" x14ac:dyDescent="0.6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9.45" x14ac:dyDescent="0.6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9.45" x14ac:dyDescent="0.6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9.45" x14ac:dyDescent="0.6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9.45" x14ac:dyDescent="0.6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9.45" x14ac:dyDescent="0.6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9.45" x14ac:dyDescent="0.6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9.45" x14ac:dyDescent="0.6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9.45" x14ac:dyDescent="0.6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9.45" x14ac:dyDescent="0.6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9.45" x14ac:dyDescent="0.6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9.45" x14ac:dyDescent="0.6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9.45" x14ac:dyDescent="0.6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9.45" x14ac:dyDescent="0.6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9.45" x14ac:dyDescent="0.6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9.45" x14ac:dyDescent="0.6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9.45" x14ac:dyDescent="0.6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9.45" x14ac:dyDescent="0.6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9.45" x14ac:dyDescent="0.6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9.45" x14ac:dyDescent="0.6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9.45" x14ac:dyDescent="0.6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9.45" x14ac:dyDescent="0.6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9.45" x14ac:dyDescent="0.6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9.45" x14ac:dyDescent="0.6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9.45" x14ac:dyDescent="0.6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9.45" x14ac:dyDescent="0.6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9.45" x14ac:dyDescent="0.6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9.45" x14ac:dyDescent="0.6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9.45" x14ac:dyDescent="0.6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9.45" x14ac:dyDescent="0.6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9.45" x14ac:dyDescent="0.6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9.45" x14ac:dyDescent="0.6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9.45" x14ac:dyDescent="0.6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9.45" x14ac:dyDescent="0.6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9.45" x14ac:dyDescent="0.6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9.45" x14ac:dyDescent="0.6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9.45" x14ac:dyDescent="0.6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9.45" x14ac:dyDescent="0.6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9.45" x14ac:dyDescent="0.6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9.45" x14ac:dyDescent="0.6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9.45" x14ac:dyDescent="0.6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9.45" x14ac:dyDescent="0.6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9.45" x14ac:dyDescent="0.6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9.45" x14ac:dyDescent="0.6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9.45" x14ac:dyDescent="0.6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9.45" x14ac:dyDescent="0.6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9.45" x14ac:dyDescent="0.6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9.45" x14ac:dyDescent="0.6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9.45" x14ac:dyDescent="0.6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9.45" x14ac:dyDescent="0.6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9.45" x14ac:dyDescent="0.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9.45" x14ac:dyDescent="0.6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9.45" x14ac:dyDescent="0.6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9.45" x14ac:dyDescent="0.6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9.45" x14ac:dyDescent="0.6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9.45" x14ac:dyDescent="0.6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9.45" x14ac:dyDescent="0.6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9.45" x14ac:dyDescent="0.6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9.45" x14ac:dyDescent="0.6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9.45" x14ac:dyDescent="0.6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9.45" x14ac:dyDescent="0.6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9.45" x14ac:dyDescent="0.6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9.45" x14ac:dyDescent="0.6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9.45" x14ac:dyDescent="0.6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9.45" x14ac:dyDescent="0.6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9.45" x14ac:dyDescent="0.6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9.45" x14ac:dyDescent="0.6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9.45" x14ac:dyDescent="0.6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9.45" x14ac:dyDescent="0.6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9.45" x14ac:dyDescent="0.6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9.45" x14ac:dyDescent="0.6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9.45" x14ac:dyDescent="0.6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9.45" x14ac:dyDescent="0.6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9.45" x14ac:dyDescent="0.6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9.45" x14ac:dyDescent="0.6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9.45" x14ac:dyDescent="0.6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9.45" x14ac:dyDescent="0.6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9.45" x14ac:dyDescent="0.6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9.45" x14ac:dyDescent="0.6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9.45" x14ac:dyDescent="0.6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9.45" x14ac:dyDescent="0.6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9.45" x14ac:dyDescent="0.6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9.45" x14ac:dyDescent="0.6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9.45" x14ac:dyDescent="0.6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9.45" x14ac:dyDescent="0.6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9.45" x14ac:dyDescent="0.6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9.45" x14ac:dyDescent="0.6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9.45" x14ac:dyDescent="0.6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9.45" x14ac:dyDescent="0.6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9.45" x14ac:dyDescent="0.6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9.45" x14ac:dyDescent="0.6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9.45" x14ac:dyDescent="0.6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9.45" x14ac:dyDescent="0.6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9.45" x14ac:dyDescent="0.6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9.45" x14ac:dyDescent="0.6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9.45" x14ac:dyDescent="0.6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9.45" x14ac:dyDescent="0.6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9.45" x14ac:dyDescent="0.6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9.45" x14ac:dyDescent="0.6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9.45" x14ac:dyDescent="0.6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9.45" x14ac:dyDescent="0.6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9.45" x14ac:dyDescent="0.6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9.45" x14ac:dyDescent="0.6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9.45" x14ac:dyDescent="0.6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9.45" x14ac:dyDescent="0.6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9.45" x14ac:dyDescent="0.6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9.45" x14ac:dyDescent="0.6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9.45" x14ac:dyDescent="0.6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9.45" x14ac:dyDescent="0.6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9.45" x14ac:dyDescent="0.6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9.45" x14ac:dyDescent="0.6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9.45" x14ac:dyDescent="0.6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9.45" x14ac:dyDescent="0.6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9.45" x14ac:dyDescent="0.6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9.45" x14ac:dyDescent="0.6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9.45" x14ac:dyDescent="0.6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9.45" x14ac:dyDescent="0.6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9.45" x14ac:dyDescent="0.6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9.45" x14ac:dyDescent="0.6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9.45" x14ac:dyDescent="0.6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9.45" x14ac:dyDescent="0.6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9.45" x14ac:dyDescent="0.6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9.45" x14ac:dyDescent="0.6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9.45" x14ac:dyDescent="0.6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9.45" x14ac:dyDescent="0.6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9.45" x14ac:dyDescent="0.6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9.45" x14ac:dyDescent="0.6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9.45" x14ac:dyDescent="0.6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9.45" x14ac:dyDescent="0.6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9.45" x14ac:dyDescent="0.6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9.45" x14ac:dyDescent="0.6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9.45" x14ac:dyDescent="0.6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9.45" x14ac:dyDescent="0.6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9.45" x14ac:dyDescent="0.6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9.45" x14ac:dyDescent="0.6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9.45" x14ac:dyDescent="0.6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9.45" x14ac:dyDescent="0.6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9.45" x14ac:dyDescent="0.6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9.45" x14ac:dyDescent="0.6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9.45" x14ac:dyDescent="0.6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9.45" x14ac:dyDescent="0.6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9.45" x14ac:dyDescent="0.6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9.45" x14ac:dyDescent="0.6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9.45" x14ac:dyDescent="0.6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9.45" x14ac:dyDescent="0.6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9.45" x14ac:dyDescent="0.6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9.45" x14ac:dyDescent="0.6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9.45" x14ac:dyDescent="0.6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9.45" x14ac:dyDescent="0.6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9.45" x14ac:dyDescent="0.6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9.45" x14ac:dyDescent="0.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9.45" x14ac:dyDescent="0.6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9.45" x14ac:dyDescent="0.6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9.45" x14ac:dyDescent="0.6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9.45" x14ac:dyDescent="0.6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9.45" x14ac:dyDescent="0.6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9.45" x14ac:dyDescent="0.6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9.45" x14ac:dyDescent="0.6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9.45" x14ac:dyDescent="0.6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9.45" x14ac:dyDescent="0.6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9.45" x14ac:dyDescent="0.6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9.45" x14ac:dyDescent="0.6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9.45" x14ac:dyDescent="0.6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9.45" x14ac:dyDescent="0.6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9.45" x14ac:dyDescent="0.6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9.45" x14ac:dyDescent="0.6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9.45" x14ac:dyDescent="0.6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9.45" x14ac:dyDescent="0.6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9.45" x14ac:dyDescent="0.6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9.45" x14ac:dyDescent="0.6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9.45" x14ac:dyDescent="0.6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9.45" x14ac:dyDescent="0.6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9.45" x14ac:dyDescent="0.6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9.45" x14ac:dyDescent="0.6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9.45" x14ac:dyDescent="0.6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9.45" x14ac:dyDescent="0.6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9.45" x14ac:dyDescent="0.6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9.45" x14ac:dyDescent="0.6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9.45" x14ac:dyDescent="0.6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9.45" x14ac:dyDescent="0.6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9.45" x14ac:dyDescent="0.6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9.45" x14ac:dyDescent="0.6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9.45" x14ac:dyDescent="0.6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9.45" x14ac:dyDescent="0.6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9.45" x14ac:dyDescent="0.6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9.45" x14ac:dyDescent="0.6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9.45" x14ac:dyDescent="0.6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9.45" x14ac:dyDescent="0.6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9.45" x14ac:dyDescent="0.6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9.45" x14ac:dyDescent="0.6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9.45" x14ac:dyDescent="0.6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9.45" x14ac:dyDescent="0.6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9.45" x14ac:dyDescent="0.6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9.45" x14ac:dyDescent="0.6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9.45" x14ac:dyDescent="0.6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9.45" x14ac:dyDescent="0.6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9.45" x14ac:dyDescent="0.6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9.45" x14ac:dyDescent="0.6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9.45" x14ac:dyDescent="0.6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9.45" x14ac:dyDescent="0.6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9.45" x14ac:dyDescent="0.6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9.45" x14ac:dyDescent="0.6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9.45" x14ac:dyDescent="0.6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9.45" x14ac:dyDescent="0.6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9.45" x14ac:dyDescent="0.6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9.45" x14ac:dyDescent="0.6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9.45" x14ac:dyDescent="0.6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9.45" x14ac:dyDescent="0.6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9.45" x14ac:dyDescent="0.6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9.45" x14ac:dyDescent="0.6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9.45" x14ac:dyDescent="0.6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9.45" x14ac:dyDescent="0.6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9.45" x14ac:dyDescent="0.6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9.45" x14ac:dyDescent="0.6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9.45" x14ac:dyDescent="0.6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9.45" x14ac:dyDescent="0.6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9.45" x14ac:dyDescent="0.6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9.45" x14ac:dyDescent="0.6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9.45" x14ac:dyDescent="0.6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9.45" x14ac:dyDescent="0.6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9.45" x14ac:dyDescent="0.6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9.45" x14ac:dyDescent="0.6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9.45" x14ac:dyDescent="0.6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9.45" x14ac:dyDescent="0.6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9.45" x14ac:dyDescent="0.6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9.45" x14ac:dyDescent="0.6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9.45" x14ac:dyDescent="0.6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9.45" x14ac:dyDescent="0.6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9.45" x14ac:dyDescent="0.6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9.45" x14ac:dyDescent="0.6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9.45" x14ac:dyDescent="0.6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9.45" x14ac:dyDescent="0.6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9.45" x14ac:dyDescent="0.6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9.45" x14ac:dyDescent="0.6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9.45" x14ac:dyDescent="0.6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9.45" x14ac:dyDescent="0.6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9.45" x14ac:dyDescent="0.6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9.45" x14ac:dyDescent="0.6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9.45" x14ac:dyDescent="0.6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9.45" x14ac:dyDescent="0.6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9.45" x14ac:dyDescent="0.6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9.45" x14ac:dyDescent="0.6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9.45" x14ac:dyDescent="0.6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9.45" x14ac:dyDescent="0.6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9.45" x14ac:dyDescent="0.6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9.45" x14ac:dyDescent="0.6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9.45" x14ac:dyDescent="0.6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9.45" x14ac:dyDescent="0.6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9.45" x14ac:dyDescent="0.6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9.45" x14ac:dyDescent="0.6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9.45" x14ac:dyDescent="0.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9.45" x14ac:dyDescent="0.6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9.45" x14ac:dyDescent="0.6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9.45" x14ac:dyDescent="0.6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9.45" x14ac:dyDescent="0.6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9.45" x14ac:dyDescent="0.6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9.45" x14ac:dyDescent="0.6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9.45" x14ac:dyDescent="0.6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9.45" x14ac:dyDescent="0.6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9.45" x14ac:dyDescent="0.6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9.45" x14ac:dyDescent="0.6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9.45" x14ac:dyDescent="0.6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9.45" x14ac:dyDescent="0.6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9.45" x14ac:dyDescent="0.6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9.45" x14ac:dyDescent="0.6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9.45" x14ac:dyDescent="0.6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9.45" x14ac:dyDescent="0.6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9.45" x14ac:dyDescent="0.6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9.45" x14ac:dyDescent="0.6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9.45" x14ac:dyDescent="0.6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9.45" x14ac:dyDescent="0.6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9.45" x14ac:dyDescent="0.6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9.45" x14ac:dyDescent="0.6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9.45" x14ac:dyDescent="0.6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9.45" x14ac:dyDescent="0.6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9.45" x14ac:dyDescent="0.6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9.45" x14ac:dyDescent="0.6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9.45" x14ac:dyDescent="0.6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9.45" x14ac:dyDescent="0.6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9.45" x14ac:dyDescent="0.6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9.45" x14ac:dyDescent="0.6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9.45" x14ac:dyDescent="0.6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9.45" x14ac:dyDescent="0.6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9.45" x14ac:dyDescent="0.6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9.45" x14ac:dyDescent="0.6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9.45" x14ac:dyDescent="0.6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Data_support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Print</dc:creator>
  <cp:lastModifiedBy>Jonathan Print</cp:lastModifiedBy>
  <dcterms:created xsi:type="dcterms:W3CDTF">2025-09-16T11:21:32Z</dcterms:created>
  <dcterms:modified xsi:type="dcterms:W3CDTF">2025-09-16T11:21:32Z</dcterms:modified>
</cp:coreProperties>
</file>